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12435"/>
  </bookViews>
  <sheets>
    <sheet name="Лист 1" sheetId="1" r:id="rId1"/>
    <sheet name="Лист2" sheetId="2" r:id="rId2"/>
    <sheet name="Лист3" sheetId="3" r:id="rId3"/>
    <sheet name="Титул. лист" sheetId="4" r:id="rId4"/>
  </sheets>
  <definedNames>
    <definedName name="_xlnm.Print_Area" localSheetId="0">'Лист 1'!$A$1:$FWH$40</definedName>
    <definedName name="_xlnm.Print_Area" localSheetId="1">Лист2!$A$1:$XEK$52</definedName>
  </definedNames>
  <calcPr calcId="125725"/>
</workbook>
</file>

<file path=xl/calcChain.xml><?xml version="1.0" encoding="utf-8"?>
<calcChain xmlns="http://schemas.openxmlformats.org/spreadsheetml/2006/main">
  <c r="V19" i="3"/>
  <c r="V15"/>
  <c r="V10"/>
  <c r="V7"/>
  <c r="AW42" i="2" l="1"/>
  <c r="AW41"/>
  <c r="AW30"/>
  <c r="AW36"/>
  <c r="AW31"/>
  <c r="V35"/>
  <c r="V26"/>
  <c r="V20"/>
  <c r="V18"/>
  <c r="V14"/>
  <c r="V34"/>
  <c r="V27"/>
  <c r="V25"/>
  <c r="V28" i="1" l="1"/>
  <c r="V26"/>
  <c r="V24"/>
  <c r="AW32" i="2" l="1"/>
  <c r="AW39"/>
  <c r="AW28"/>
  <c r="AW26"/>
  <c r="AW24"/>
  <c r="AW38"/>
  <c r="AW29"/>
  <c r="AW27"/>
  <c r="AW25"/>
  <c r="AW23"/>
  <c r="V17"/>
  <c r="V9"/>
  <c r="V7"/>
  <c r="V20" i="1"/>
  <c r="AW44" i="2" l="1"/>
  <c r="AW43"/>
  <c r="AW45" l="1"/>
  <c r="V19"/>
  <c r="V21"/>
  <c r="V15"/>
  <c r="V13"/>
  <c r="V11"/>
  <c r="AG24" i="3" l="1"/>
  <c r="AQ24"/>
  <c r="AP24"/>
  <c r="AO24"/>
  <c r="AN24"/>
  <c r="AM24"/>
  <c r="AL24"/>
  <c r="AK24"/>
  <c r="AJ24"/>
  <c r="AI24"/>
  <c r="AH24"/>
  <c r="AF24"/>
  <c r="AE24"/>
  <c r="AD24"/>
  <c r="AC24"/>
  <c r="AB24"/>
  <c r="AA24"/>
  <c r="Z24"/>
  <c r="Y24"/>
  <c r="X24"/>
  <c r="W24"/>
  <c r="S24"/>
  <c r="R24"/>
  <c r="Q24"/>
  <c r="P24"/>
  <c r="O24"/>
  <c r="N24"/>
  <c r="M24"/>
  <c r="L24"/>
  <c r="K24"/>
  <c r="J24"/>
  <c r="I24"/>
  <c r="H24"/>
  <c r="G24"/>
  <c r="F24"/>
  <c r="E24"/>
  <c r="D24"/>
  <c r="V23"/>
  <c r="V22"/>
  <c r="AW20" i="2"/>
  <c r="AW14"/>
  <c r="AW35"/>
  <c r="AW34"/>
  <c r="E45"/>
  <c r="AQ45"/>
  <c r="AI45"/>
  <c r="AE45"/>
  <c r="W45"/>
  <c r="AW22"/>
  <c r="AW21"/>
  <c r="AW19"/>
  <c r="AW18"/>
  <c r="AW17"/>
  <c r="AW16"/>
  <c r="AW15"/>
  <c r="AW13"/>
  <c r="AW12"/>
  <c r="AW11"/>
  <c r="AW10"/>
  <c r="AW9"/>
  <c r="AW8"/>
  <c r="AW7"/>
  <c r="AW14" i="1"/>
  <c r="AW30"/>
  <c r="AW28"/>
  <c r="AW26"/>
  <c r="AW24"/>
  <c r="AW22"/>
  <c r="AW20"/>
  <c r="AW18"/>
  <c r="AW16"/>
  <c r="AW12"/>
  <c r="AW10"/>
  <c r="AW8"/>
  <c r="V14"/>
  <c r="V8"/>
  <c r="V10"/>
  <c r="V12"/>
  <c r="V22"/>
  <c r="V16"/>
  <c r="V18"/>
  <c r="V24" i="3" l="1"/>
  <c r="AA45" i="2"/>
  <c r="Y45"/>
  <c r="AC45"/>
  <c r="AG45"/>
  <c r="AK45"/>
  <c r="AO45"/>
  <c r="H45"/>
  <c r="P45"/>
  <c r="S45"/>
  <c r="O45"/>
  <c r="K45"/>
  <c r="G45"/>
  <c r="AS45"/>
  <c r="F45"/>
  <c r="J45"/>
  <c r="N45"/>
  <c r="R45"/>
  <c r="I45"/>
  <c r="Q45"/>
  <c r="X45"/>
  <c r="AB45"/>
  <c r="AF45"/>
  <c r="Z45"/>
  <c r="AD45"/>
  <c r="AH45"/>
  <c r="AL45"/>
  <c r="AP45"/>
  <c r="AJ45"/>
  <c r="AN45"/>
  <c r="AR45"/>
  <c r="D45"/>
  <c r="V43"/>
  <c r="M45"/>
  <c r="L45"/>
  <c r="V44"/>
  <c r="V45" l="1"/>
  <c r="V13" i="1" l="1"/>
  <c r="V31" l="1"/>
  <c r="XEK43" i="2"/>
  <c r="AW32" i="1" l="1"/>
  <c r="AW31"/>
  <c r="BD31"/>
  <c r="V29"/>
  <c r="V23"/>
  <c r="V17"/>
  <c r="V15"/>
  <c r="V7"/>
  <c r="AW33" l="1"/>
  <c r="T33"/>
  <c r="S33"/>
  <c r="E33"/>
  <c r="D33"/>
  <c r="AS33"/>
  <c r="AQ33"/>
  <c r="AN33"/>
  <c r="AM33"/>
  <c r="AL33"/>
  <c r="AK33"/>
  <c r="AJ33"/>
  <c r="AI33"/>
  <c r="AH33"/>
  <c r="AE33"/>
  <c r="AD33"/>
  <c r="AC33"/>
  <c r="AA33"/>
  <c r="Z33"/>
  <c r="Y33"/>
  <c r="W33"/>
  <c r="R33"/>
  <c r="Q33"/>
  <c r="P33"/>
  <c r="O33"/>
  <c r="N33"/>
  <c r="L33"/>
  <c r="K33"/>
  <c r="J33"/>
  <c r="I33"/>
  <c r="H33"/>
  <c r="G33"/>
  <c r="F33"/>
  <c r="AW29"/>
  <c r="AW27"/>
  <c r="V27"/>
  <c r="AW25"/>
  <c r="V25"/>
  <c r="AW23"/>
  <c r="AW21"/>
  <c r="V21"/>
  <c r="AW19"/>
  <c r="V19"/>
  <c r="AW17"/>
  <c r="AW15"/>
  <c r="AW13"/>
  <c r="AW11"/>
  <c r="V11"/>
  <c r="AW9"/>
  <c r="V9"/>
  <c r="AW7"/>
  <c r="AO33" l="1"/>
  <c r="AP33"/>
  <c r="AG33"/>
  <c r="AF33"/>
  <c r="HBJ31"/>
  <c r="X33"/>
  <c r="M33"/>
  <c r="AR33"/>
  <c r="V32"/>
  <c r="V33" l="1"/>
  <c r="AB33"/>
</calcChain>
</file>

<file path=xl/sharedStrings.xml><?xml version="1.0" encoding="utf-8"?>
<sst xmlns="http://schemas.openxmlformats.org/spreadsheetml/2006/main" count="388" uniqueCount="152">
  <si>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</si>
  <si>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</si>
  <si>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</si>
  <si>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01-07 сентября</t>
  </si>
  <si>
    <t>08-14 сентября</t>
  </si>
  <si>
    <t>15-19 сентября</t>
  </si>
  <si>
    <t>22-26 сентября</t>
  </si>
  <si>
    <t>29 сентября -5 окт.</t>
  </si>
  <si>
    <t>06-12 октября</t>
  </si>
  <si>
    <t>13-19 октября</t>
  </si>
  <si>
    <t>20-26 октября</t>
  </si>
  <si>
    <t>27 октября -2 нояб.</t>
  </si>
  <si>
    <t>03-09 ноября</t>
  </si>
  <si>
    <t>10-16 ноября</t>
  </si>
  <si>
    <t xml:space="preserve">17-23 ноября </t>
  </si>
  <si>
    <t>24-30 ноября</t>
  </si>
  <si>
    <t>01-07 декабря</t>
  </si>
  <si>
    <t>08-14 декабря</t>
  </si>
  <si>
    <t>15-21 декабря</t>
  </si>
  <si>
    <t xml:space="preserve">22-28 декабря </t>
  </si>
  <si>
    <t>29дек.-4 янв.</t>
  </si>
  <si>
    <t>12-18 января</t>
  </si>
  <si>
    <t>19-25 января</t>
  </si>
  <si>
    <t>26 янв.-1 февр.</t>
  </si>
  <si>
    <t>02-08 февраля</t>
  </si>
  <si>
    <t>09-15 февраля</t>
  </si>
  <si>
    <t>16-22 февраля</t>
  </si>
  <si>
    <t>23-29 февраля</t>
  </si>
  <si>
    <t>01-07 марта</t>
  </si>
  <si>
    <t xml:space="preserve">08-14 марта </t>
  </si>
  <si>
    <t xml:space="preserve">15-21 марта </t>
  </si>
  <si>
    <t xml:space="preserve">22-28 м арта </t>
  </si>
  <si>
    <t>29 марта -4 апр</t>
  </si>
  <si>
    <t xml:space="preserve">05-11 апреля </t>
  </si>
  <si>
    <t>12-18 апреля</t>
  </si>
  <si>
    <t xml:space="preserve">19-25 апреля </t>
  </si>
  <si>
    <t>26 апр-02 мая</t>
  </si>
  <si>
    <t xml:space="preserve">03-09 мая </t>
  </si>
  <si>
    <t>10-16 мая</t>
  </si>
  <si>
    <t xml:space="preserve">17-23 мая </t>
  </si>
  <si>
    <t>24 -30 мая</t>
  </si>
  <si>
    <t xml:space="preserve">31-06июня </t>
  </si>
  <si>
    <t xml:space="preserve">07-13 июня </t>
  </si>
  <si>
    <t xml:space="preserve">14-20 июня </t>
  </si>
  <si>
    <t xml:space="preserve">21-27 июня </t>
  </si>
  <si>
    <t>28 июн-5 июл</t>
  </si>
  <si>
    <t>Июль</t>
  </si>
  <si>
    <t>август</t>
  </si>
  <si>
    <t>Всего часов обяз.уч.</t>
  </si>
  <si>
    <t>Всего часов сам. раб.</t>
  </si>
  <si>
    <t>Номера календарных недель</t>
  </si>
  <si>
    <t>Порядковые номера  недель учебного года</t>
  </si>
  <si>
    <t>Русский язык</t>
  </si>
  <si>
    <t>обяз. уч.</t>
  </si>
  <si>
    <t>Э</t>
  </si>
  <si>
    <t>сам. р. с.</t>
  </si>
  <si>
    <t>Литература</t>
  </si>
  <si>
    <t>Иностранный язык</t>
  </si>
  <si>
    <t>История</t>
  </si>
  <si>
    <t>Обществознание</t>
  </si>
  <si>
    <t>промежуточная аттестация</t>
  </si>
  <si>
    <t>каникулы</t>
  </si>
  <si>
    <t>Физическая культура</t>
  </si>
  <si>
    <t>Информатика</t>
  </si>
  <si>
    <t>Всего час. в неделю самостоятельной нагрузки</t>
  </si>
  <si>
    <t>Всего, час. в неделю максимальной нагрузки</t>
  </si>
  <si>
    <t>Всего час. в неделю обязательной  нагрузки</t>
  </si>
  <si>
    <t>05-11 января</t>
  </si>
  <si>
    <t>Естествознание</t>
  </si>
  <si>
    <t>Математика</t>
  </si>
  <si>
    <t>ОП.02</t>
  </si>
  <si>
    <t>МДК.01.01</t>
  </si>
  <si>
    <t xml:space="preserve">Учебная практика </t>
  </si>
  <si>
    <t xml:space="preserve">Производственная практика </t>
  </si>
  <si>
    <t>УП.01</t>
  </si>
  <si>
    <t>ПМ.01</t>
  </si>
  <si>
    <t>ПМ.02</t>
  </si>
  <si>
    <t>МДК.02.01</t>
  </si>
  <si>
    <t>ОП.03</t>
  </si>
  <si>
    <t>ОП.04</t>
  </si>
  <si>
    <t>Астрономия</t>
  </si>
  <si>
    <t>Основы безопасности жизнедеятельности</t>
  </si>
  <si>
    <t>Родной язык и родная литература</t>
  </si>
  <si>
    <t>ОД.01</t>
  </si>
  <si>
    <t>ОД.02</t>
  </si>
  <si>
    <t>ОД.03</t>
  </si>
  <si>
    <t>ОД.04</t>
  </si>
  <si>
    <t>ОД.05</t>
  </si>
  <si>
    <t>ОД.06</t>
  </si>
  <si>
    <t>ОД.07</t>
  </si>
  <si>
    <t>ОД.08</t>
  </si>
  <si>
    <t>ОД.09</t>
  </si>
  <si>
    <t>ОД.10</t>
  </si>
  <si>
    <t>ОД.11</t>
  </si>
  <si>
    <t>ОД.1 2.01</t>
  </si>
  <si>
    <t>Учебная практика</t>
  </si>
  <si>
    <r>
      <t xml:space="preserve">                                                                                                         </t>
    </r>
    <r>
      <rPr>
        <b/>
        <sz val="12"/>
        <color theme="1"/>
        <rFont val="Times New Roman"/>
        <family val="1"/>
        <charset val="204"/>
      </rPr>
      <t>Утверждаю</t>
    </r>
  </si>
  <si>
    <t xml:space="preserve">                                                                                                                                                                                 Директор ГБПОУ «АГМТТ» </t>
  </si>
  <si>
    <t xml:space="preserve">                                                                                                                                                                                  _________________ М-Р.Р. Абдулхаджиев</t>
  </si>
  <si>
    <t>КАЛЕНДАРНЫЙ УЧЕБНЫЙ ГРАФИК</t>
  </si>
  <si>
    <t>с получением среднего общего образования</t>
  </si>
  <si>
    <t xml:space="preserve">           государственного бюджетного профессионального образовательного учреждения</t>
  </si>
  <si>
    <t xml:space="preserve"> «Аргунский государственный механико-технологический техникум»</t>
  </si>
  <si>
    <t xml:space="preserve"> </t>
  </si>
  <si>
    <t xml:space="preserve">                                                                                   На базе: основного общего образования</t>
  </si>
  <si>
    <t>Утверждаю</t>
  </si>
  <si>
    <t xml:space="preserve">Директор ГБПОУ «АГМТТ» </t>
  </si>
  <si>
    <t>_________________ М-Р.Р. Абдулхаджиев</t>
  </si>
  <si>
    <t xml:space="preserve">             «_____»______________ 2018 г.</t>
  </si>
  <si>
    <t xml:space="preserve">                                                                                                              Профиль получаемого профессионального образования</t>
  </si>
  <si>
    <t xml:space="preserve">                                                          Форма обучения –  очная</t>
  </si>
  <si>
    <t>ПП.01</t>
  </si>
  <si>
    <t>ДЗ</t>
  </si>
  <si>
    <t>Производственная практика</t>
  </si>
  <si>
    <t xml:space="preserve">                                                                                                        по профессии</t>
  </si>
  <si>
    <t xml:space="preserve">                                                                                                   Нормативный срок обучения – 2 года 10 месяцев</t>
  </si>
  <si>
    <t>ОП.05</t>
  </si>
  <si>
    <t>ОП.06</t>
  </si>
  <si>
    <t>ОП.07</t>
  </si>
  <si>
    <t>УП.02</t>
  </si>
  <si>
    <t>ПП.02</t>
  </si>
  <si>
    <t>ГИА.00</t>
  </si>
  <si>
    <t>Государственная итоговая аттестация</t>
  </si>
  <si>
    <t>И</t>
  </si>
  <si>
    <t xml:space="preserve">Квалификация: младшая медицинская сестра по уходу за больными                                                                                                          </t>
  </si>
  <si>
    <t xml:space="preserve">                                                                                             за больными    </t>
  </si>
  <si>
    <t xml:space="preserve">                                                        – естественнонаучный </t>
  </si>
  <si>
    <t>программы подготовки квалифицированных рабочих и служащих</t>
  </si>
  <si>
    <t xml:space="preserve"> 34.01.01 Младшая медицинская сестра по уходу за больными</t>
  </si>
  <si>
    <t xml:space="preserve">                                    34.01.01 Младшая медицинская сестра по уходу за больными (на базе 9 кл.) 2 курс  естественнонаучный </t>
  </si>
  <si>
    <t xml:space="preserve">                                    34.01.01 Младшая медицинская сестра по уходу за больными (на базе 9 кл.) 1 курс  естественнонаучный </t>
  </si>
  <si>
    <t xml:space="preserve">                                    34.01.01 Младшая медицинская сестра по уходу за больными (на базе 9 кл.) 3 курс  естественнонаучный </t>
  </si>
  <si>
    <t>ОД.12.01</t>
  </si>
  <si>
    <t xml:space="preserve">Экономические и правовые основы производственной деятельности </t>
  </si>
  <si>
    <t xml:space="preserve">Безопасность жизнедеятельности </t>
  </si>
  <si>
    <t>Психология общения в сестринском деле</t>
  </si>
  <si>
    <r>
      <t xml:space="preserve">Решение проблем пациента путем сестринского ухода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rgb="FFFF0000"/>
        <rFont val="Times New Roman"/>
        <family val="1"/>
        <charset val="204"/>
      </rPr>
      <t xml:space="preserve"> </t>
    </r>
  </si>
  <si>
    <t>Технология оказания медицинских услуг</t>
  </si>
  <si>
    <t>Участие в организации безопасной окружающей среды для участников лечебно-диагностического процесса</t>
  </si>
  <si>
    <t xml:space="preserve">Организация и охрана труда младшей медицинской сестры по уходу за больными </t>
  </si>
  <si>
    <t>патологии</t>
  </si>
  <si>
    <t xml:space="preserve">Основы анатомии, физиологии и  </t>
  </si>
  <si>
    <t xml:space="preserve">экологии человека </t>
  </si>
  <si>
    <t xml:space="preserve">Основы микробиологии, гигиены и </t>
  </si>
  <si>
    <t>медицинской терминологией</t>
  </si>
  <si>
    <t xml:space="preserve">Основы латинского языка с </t>
  </si>
  <si>
    <t>ФК.00</t>
  </si>
  <si>
    <t>Основы деловой культуры</t>
  </si>
  <si>
    <t>ОП.01</t>
  </si>
  <si>
    <r>
      <t xml:space="preserve">Решение проблем пациента путем сестринского ухода       </t>
    </r>
    <r>
      <rPr>
        <b/>
        <sz val="10"/>
        <color rgb="FFFF0000"/>
        <rFont val="Times New Roman"/>
        <family val="1"/>
        <charset val="204"/>
      </rPr>
      <t>Экзамен квалификационный</t>
    </r>
  </si>
  <si>
    <t xml:space="preserve">Технология оказания медицинских услуг </t>
  </si>
  <si>
    <r>
      <t xml:space="preserve">Участие в организации безопасной окружающей среды для участников лечебно-диагностического процесса  </t>
    </r>
    <r>
      <rPr>
        <b/>
        <sz val="10"/>
        <color rgb="FFFF0000"/>
        <rFont val="Times New Roman"/>
        <family val="1"/>
        <charset val="204"/>
      </rPr>
      <t>Экзамен квалификационный</t>
    </r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</si>
</sst>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/>
    <xf numFmtId="0" fontId="2" fillId="0" borderId="0" xfId="0" applyFont="1"/>
    <xf numFmtId="14" fontId="4" fillId="0" borderId="4" xfId="0" applyNumberFormat="1" applyFont="1" applyBorder="1" applyAlignment="1">
      <alignment textRotation="90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Alignment="1"/>
    <xf numFmtId="0" fontId="7" fillId="0" borderId="0" xfId="0" applyFont="1" applyFill="1" applyAlignment="1"/>
    <xf numFmtId="0" fontId="7" fillId="0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Fill="1"/>
    <xf numFmtId="0" fontId="7" fillId="5" borderId="0" xfId="0" applyFont="1" applyFill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3" borderId="4" xfId="0" applyFont="1" applyFill="1" applyBorder="1" applyAlignment="1">
      <alignment vertical="top"/>
    </xf>
    <xf numFmtId="0" fontId="1" fillId="4" borderId="4" xfId="0" applyFont="1" applyFill="1" applyBorder="1" applyAlignment="1">
      <alignment vertical="top"/>
    </xf>
    <xf numFmtId="0" fontId="14" fillId="0" borderId="0" xfId="0" applyFont="1"/>
    <xf numFmtId="0" fontId="15" fillId="5" borderId="5" xfId="0" applyFont="1" applyFill="1" applyBorder="1" applyAlignment="1">
      <alignment vertical="center"/>
    </xf>
    <xf numFmtId="0" fontId="7" fillId="3" borderId="4" xfId="0" applyFont="1" applyFill="1" applyBorder="1"/>
    <xf numFmtId="0" fontId="7" fillId="4" borderId="4" xfId="0" applyFont="1" applyFill="1" applyBorder="1"/>
    <xf numFmtId="0" fontId="4" fillId="0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/>
    <xf numFmtId="0" fontId="3" fillId="6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23" fillId="2" borderId="4" xfId="0" applyFont="1" applyFill="1" applyBorder="1" applyAlignment="1">
      <alignment horizontal="center" vertical="top" wrapText="1"/>
    </xf>
    <xf numFmtId="0" fontId="16" fillId="6" borderId="4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vertical="center"/>
    </xf>
    <xf numFmtId="0" fontId="15" fillId="5" borderId="8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15" fillId="5" borderId="8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center" textRotation="90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textRotation="90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vertical="top" wrapText="1"/>
    </xf>
    <xf numFmtId="0" fontId="31" fillId="6" borderId="4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/>
    </xf>
    <xf numFmtId="0" fontId="4" fillId="0" borderId="4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/>
    </xf>
    <xf numFmtId="0" fontId="15" fillId="5" borderId="8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24" fillId="5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4" fillId="0" borderId="8" xfId="0" applyFont="1" applyFill="1" applyBorder="1" applyAlignment="1">
      <alignment horizontal="left" vertical="center"/>
    </xf>
    <xf numFmtId="0" fontId="24" fillId="0" borderId="6" xfId="0" applyFont="1" applyFill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15" fillId="0" borderId="8" xfId="0" applyFont="1" applyFill="1" applyBorder="1" applyAlignment="1">
      <alignment horizontal="left" vertical="center"/>
    </xf>
    <xf numFmtId="0" fontId="15" fillId="0" borderId="6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top"/>
    </xf>
    <xf numFmtId="0" fontId="3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/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47625</xdr:rowOff>
    </xdr:from>
    <xdr:to>
      <xdr:col>0</xdr:col>
      <xdr:colOff>276225</xdr:colOff>
      <xdr:row>17</xdr:row>
      <xdr:rowOff>95250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3524250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0</xdr:col>
      <xdr:colOff>276225</xdr:colOff>
      <xdr:row>0</xdr:row>
      <xdr:rowOff>95250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0" y="47625"/>
          <a:ext cx="276225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85725</xdr:rowOff>
    </xdr:from>
    <xdr:to>
      <xdr:col>0</xdr:col>
      <xdr:colOff>114300</xdr:colOff>
      <xdr:row>1</xdr:row>
      <xdr:rowOff>180975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0" y="85725"/>
          <a:ext cx="1143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J37"/>
  <sheetViews>
    <sheetView tabSelected="1" view="pageBreakPreview" zoomScale="90" zoomScaleNormal="55" zoomScaleSheetLayoutView="90" workbookViewId="0">
      <selection activeCell="D13" sqref="D13"/>
    </sheetView>
  </sheetViews>
  <sheetFormatPr defaultRowHeight="12.75"/>
  <cols>
    <col min="1" max="1" width="9.140625" style="20"/>
    <col min="2" max="2" width="24.42578125" style="21" customWidth="1"/>
    <col min="3" max="3" width="9.140625" style="1"/>
    <col min="4" max="5" width="4.28515625" style="1" customWidth="1"/>
    <col min="6" max="6" width="5.42578125" style="1" customWidth="1"/>
    <col min="7" max="7" width="4.85546875" style="1" customWidth="1"/>
    <col min="8" max="9" width="4.28515625" style="1" customWidth="1"/>
    <col min="10" max="10" width="4.42578125" style="1" customWidth="1"/>
    <col min="11" max="11" width="4" style="1" customWidth="1"/>
    <col min="12" max="13" width="4.42578125" style="1" customWidth="1"/>
    <col min="14" max="14" width="4.28515625" style="1" customWidth="1"/>
    <col min="15" max="15" width="4.42578125" style="1" customWidth="1"/>
    <col min="16" max="18" width="4.28515625" style="1" customWidth="1"/>
    <col min="19" max="20" width="4.7109375" style="1" customWidth="1"/>
    <col min="21" max="21" width="5.140625" style="1" customWidth="1"/>
    <col min="22" max="22" width="5" style="1" customWidth="1"/>
    <col min="23" max="23" width="4.5703125" style="22" customWidth="1"/>
    <col min="24" max="30" width="3.85546875" style="1" customWidth="1"/>
    <col min="31" max="31" width="3.7109375" style="1" customWidth="1"/>
    <col min="32" max="32" width="3.5703125" style="1" customWidth="1"/>
    <col min="33" max="35" width="3.85546875" style="1" customWidth="1"/>
    <col min="36" max="36" width="4" style="1" customWidth="1"/>
    <col min="37" max="37" width="3.85546875" style="1" customWidth="1"/>
    <col min="38" max="38" width="4" style="1" customWidth="1"/>
    <col min="39" max="40" width="3.85546875" style="1" customWidth="1"/>
    <col min="41" max="41" width="4.28515625" style="1" customWidth="1"/>
    <col min="42" max="44" width="3.85546875" style="1" customWidth="1"/>
    <col min="45" max="45" width="4.140625" style="1" customWidth="1"/>
    <col min="46" max="46" width="4.42578125" style="1" customWidth="1"/>
    <col min="47" max="47" width="4" style="1" customWidth="1"/>
    <col min="48" max="48" width="3.85546875" style="1" customWidth="1"/>
    <col min="49" max="49" width="6.140625" style="1" customWidth="1"/>
    <col min="50" max="55" width="3.85546875" style="1" customWidth="1"/>
    <col min="56" max="56" width="7.42578125" style="1" customWidth="1"/>
    <col min="57" max="57" width="6.5703125" style="1" customWidth="1"/>
    <col min="58" max="93" width="9.140625" style="2"/>
    <col min="94" max="94" width="5.85546875" style="2" customWidth="1"/>
    <col min="95" max="95" width="9.140625" style="2"/>
    <col min="96" max="96" width="27.7109375" style="2" customWidth="1"/>
    <col min="97" max="97" width="9.140625" style="2"/>
    <col min="98" max="114" width="3.85546875" style="2" customWidth="1"/>
    <col min="115" max="115" width="5.140625" style="2" customWidth="1"/>
    <col min="116" max="116" width="5" style="2" customWidth="1"/>
    <col min="117" max="117" width="4.5703125" style="2" customWidth="1"/>
    <col min="118" max="125" width="3.85546875" style="2" customWidth="1"/>
    <col min="126" max="126" width="3.5703125" style="2" customWidth="1"/>
    <col min="127" max="140" width="3.85546875" style="2" customWidth="1"/>
    <col min="141" max="141" width="5.42578125" style="2" customWidth="1"/>
    <col min="142" max="142" width="3.85546875" style="2" customWidth="1"/>
    <col min="143" max="143" width="4.7109375" style="2" customWidth="1"/>
    <col min="144" max="149" width="3.85546875" style="2" customWidth="1"/>
    <col min="150" max="150" width="8.85546875" style="2" customWidth="1"/>
    <col min="151" max="151" width="7.85546875" style="2" customWidth="1"/>
    <col min="152" max="349" width="9.140625" style="2"/>
    <col min="350" max="350" width="5.85546875" style="2" customWidth="1"/>
    <col min="351" max="351" width="9.140625" style="2"/>
    <col min="352" max="352" width="27.7109375" style="2" customWidth="1"/>
    <col min="353" max="353" width="9.140625" style="2"/>
    <col min="354" max="370" width="3.85546875" style="2" customWidth="1"/>
    <col min="371" max="371" width="5.140625" style="2" customWidth="1"/>
    <col min="372" max="372" width="5" style="2" customWidth="1"/>
    <col min="373" max="373" width="4.5703125" style="2" customWidth="1"/>
    <col min="374" max="381" width="3.85546875" style="2" customWidth="1"/>
    <col min="382" max="382" width="3.5703125" style="2" customWidth="1"/>
    <col min="383" max="396" width="3.85546875" style="2" customWidth="1"/>
    <col min="397" max="397" width="5.42578125" style="2" customWidth="1"/>
    <col min="398" max="398" width="3.85546875" style="2" customWidth="1"/>
    <col min="399" max="399" width="4.7109375" style="2" customWidth="1"/>
    <col min="400" max="405" width="3.85546875" style="2" customWidth="1"/>
    <col min="406" max="406" width="8.85546875" style="2" customWidth="1"/>
    <col min="407" max="407" width="7.85546875" style="2" customWidth="1"/>
    <col min="408" max="605" width="9.140625" style="2"/>
    <col min="606" max="606" width="5.85546875" style="2" customWidth="1"/>
    <col min="607" max="607" width="9.140625" style="2"/>
    <col min="608" max="608" width="27.7109375" style="2" customWidth="1"/>
    <col min="609" max="609" width="9.140625" style="2"/>
    <col min="610" max="626" width="3.85546875" style="2" customWidth="1"/>
    <col min="627" max="627" width="5.140625" style="2" customWidth="1"/>
    <col min="628" max="628" width="5" style="2" customWidth="1"/>
    <col min="629" max="629" width="4.5703125" style="2" customWidth="1"/>
    <col min="630" max="637" width="3.85546875" style="2" customWidth="1"/>
    <col min="638" max="638" width="3.5703125" style="2" customWidth="1"/>
    <col min="639" max="652" width="3.85546875" style="2" customWidth="1"/>
    <col min="653" max="653" width="5.42578125" style="2" customWidth="1"/>
    <col min="654" max="654" width="3.85546875" style="2" customWidth="1"/>
    <col min="655" max="655" width="4.7109375" style="2" customWidth="1"/>
    <col min="656" max="661" width="3.85546875" style="2" customWidth="1"/>
    <col min="662" max="662" width="8.85546875" style="2" customWidth="1"/>
    <col min="663" max="663" width="7.85546875" style="2" customWidth="1"/>
    <col min="664" max="861" width="9.140625" style="2"/>
    <col min="862" max="862" width="5.85546875" style="2" customWidth="1"/>
    <col min="863" max="863" width="9.140625" style="2"/>
    <col min="864" max="864" width="27.7109375" style="2" customWidth="1"/>
    <col min="865" max="865" width="9.140625" style="2"/>
    <col min="866" max="882" width="3.85546875" style="2" customWidth="1"/>
    <col min="883" max="883" width="5.140625" style="2" customWidth="1"/>
    <col min="884" max="884" width="5" style="2" customWidth="1"/>
    <col min="885" max="885" width="4.5703125" style="2" customWidth="1"/>
    <col min="886" max="893" width="3.85546875" style="2" customWidth="1"/>
    <col min="894" max="894" width="3.5703125" style="2" customWidth="1"/>
    <col min="895" max="908" width="3.85546875" style="2" customWidth="1"/>
    <col min="909" max="909" width="5.42578125" style="2" customWidth="1"/>
    <col min="910" max="910" width="3.85546875" style="2" customWidth="1"/>
    <col min="911" max="911" width="4.7109375" style="2" customWidth="1"/>
    <col min="912" max="917" width="3.85546875" style="2" customWidth="1"/>
    <col min="918" max="918" width="8.85546875" style="2" customWidth="1"/>
    <col min="919" max="919" width="7.85546875" style="2" customWidth="1"/>
    <col min="920" max="1117" width="9.140625" style="2"/>
    <col min="1118" max="1118" width="5.85546875" style="2" customWidth="1"/>
    <col min="1119" max="1119" width="9.140625" style="2"/>
    <col min="1120" max="1120" width="27.7109375" style="2" customWidth="1"/>
    <col min="1121" max="1121" width="9.140625" style="2"/>
    <col min="1122" max="1138" width="3.85546875" style="2" customWidth="1"/>
    <col min="1139" max="1139" width="5.140625" style="2" customWidth="1"/>
    <col min="1140" max="1140" width="5" style="2" customWidth="1"/>
    <col min="1141" max="1141" width="4.5703125" style="2" customWidth="1"/>
    <col min="1142" max="1149" width="3.85546875" style="2" customWidth="1"/>
    <col min="1150" max="1150" width="3.5703125" style="2" customWidth="1"/>
    <col min="1151" max="1164" width="3.85546875" style="2" customWidth="1"/>
    <col min="1165" max="1165" width="5.42578125" style="2" customWidth="1"/>
    <col min="1166" max="1166" width="3.85546875" style="2" customWidth="1"/>
    <col min="1167" max="1167" width="4.7109375" style="2" customWidth="1"/>
    <col min="1168" max="1173" width="3.85546875" style="2" customWidth="1"/>
    <col min="1174" max="1174" width="8.85546875" style="2" customWidth="1"/>
    <col min="1175" max="1175" width="7.85546875" style="2" customWidth="1"/>
    <col min="1176" max="1373" width="9.140625" style="2"/>
    <col min="1374" max="1374" width="5.85546875" style="2" customWidth="1"/>
    <col min="1375" max="1375" width="9.140625" style="2"/>
    <col min="1376" max="1376" width="27.7109375" style="2" customWidth="1"/>
    <col min="1377" max="1377" width="9.140625" style="2"/>
    <col min="1378" max="1394" width="3.85546875" style="2" customWidth="1"/>
    <col min="1395" max="1395" width="5.140625" style="2" customWidth="1"/>
    <col min="1396" max="1396" width="5" style="2" customWidth="1"/>
    <col min="1397" max="1397" width="4.5703125" style="2" customWidth="1"/>
    <col min="1398" max="1405" width="3.85546875" style="2" customWidth="1"/>
    <col min="1406" max="1406" width="3.5703125" style="2" customWidth="1"/>
    <col min="1407" max="1420" width="3.85546875" style="2" customWidth="1"/>
    <col min="1421" max="1421" width="5.42578125" style="2" customWidth="1"/>
    <col min="1422" max="1422" width="3.85546875" style="2" customWidth="1"/>
    <col min="1423" max="1423" width="4.7109375" style="2" customWidth="1"/>
    <col min="1424" max="1429" width="3.85546875" style="2" customWidth="1"/>
    <col min="1430" max="1430" width="8.85546875" style="2" customWidth="1"/>
    <col min="1431" max="1431" width="7.85546875" style="2" customWidth="1"/>
    <col min="1432" max="1629" width="9.140625" style="2"/>
    <col min="1630" max="1630" width="5.85546875" style="2" customWidth="1"/>
    <col min="1631" max="1631" width="9.140625" style="2"/>
    <col min="1632" max="1632" width="27.7109375" style="2" customWidth="1"/>
    <col min="1633" max="1633" width="9.140625" style="2"/>
    <col min="1634" max="1650" width="3.85546875" style="2" customWidth="1"/>
    <col min="1651" max="1651" width="5.140625" style="2" customWidth="1"/>
    <col min="1652" max="1652" width="5" style="2" customWidth="1"/>
    <col min="1653" max="1653" width="4.5703125" style="2" customWidth="1"/>
    <col min="1654" max="1661" width="3.85546875" style="2" customWidth="1"/>
    <col min="1662" max="1662" width="3.5703125" style="2" customWidth="1"/>
    <col min="1663" max="1676" width="3.85546875" style="2" customWidth="1"/>
    <col min="1677" max="1677" width="5.42578125" style="2" customWidth="1"/>
    <col min="1678" max="1678" width="3.85546875" style="2" customWidth="1"/>
    <col min="1679" max="1679" width="4.7109375" style="2" customWidth="1"/>
    <col min="1680" max="1685" width="3.85546875" style="2" customWidth="1"/>
    <col min="1686" max="1686" width="8.85546875" style="2" customWidth="1"/>
    <col min="1687" max="1687" width="7.85546875" style="2" customWidth="1"/>
    <col min="1688" max="1885" width="9.140625" style="2"/>
    <col min="1886" max="1886" width="5.85546875" style="2" customWidth="1"/>
    <col min="1887" max="1887" width="9.140625" style="2"/>
    <col min="1888" max="1888" width="27.7109375" style="2" customWidth="1"/>
    <col min="1889" max="1889" width="9.140625" style="2"/>
    <col min="1890" max="1906" width="3.85546875" style="2" customWidth="1"/>
    <col min="1907" max="1907" width="5.140625" style="2" customWidth="1"/>
    <col min="1908" max="1908" width="5" style="2" customWidth="1"/>
    <col min="1909" max="1909" width="4.5703125" style="2" customWidth="1"/>
    <col min="1910" max="1917" width="3.85546875" style="2" customWidth="1"/>
    <col min="1918" max="1918" width="3.5703125" style="2" customWidth="1"/>
    <col min="1919" max="1932" width="3.85546875" style="2" customWidth="1"/>
    <col min="1933" max="1933" width="5.42578125" style="2" customWidth="1"/>
    <col min="1934" max="1934" width="3.85546875" style="2" customWidth="1"/>
    <col min="1935" max="1935" width="4.7109375" style="2" customWidth="1"/>
    <col min="1936" max="1941" width="3.85546875" style="2" customWidth="1"/>
    <col min="1942" max="1942" width="8.85546875" style="2" customWidth="1"/>
    <col min="1943" max="1943" width="7.85546875" style="2" customWidth="1"/>
    <col min="1944" max="2141" width="9.140625" style="2"/>
    <col min="2142" max="2142" width="5.85546875" style="2" customWidth="1"/>
    <col min="2143" max="2143" width="9.140625" style="2"/>
    <col min="2144" max="2144" width="27.7109375" style="2" customWidth="1"/>
    <col min="2145" max="2145" width="9.140625" style="2"/>
    <col min="2146" max="2162" width="3.85546875" style="2" customWidth="1"/>
    <col min="2163" max="2163" width="5.140625" style="2" customWidth="1"/>
    <col min="2164" max="2164" width="5" style="2" customWidth="1"/>
    <col min="2165" max="2165" width="4.5703125" style="2" customWidth="1"/>
    <col min="2166" max="2173" width="3.85546875" style="2" customWidth="1"/>
    <col min="2174" max="2174" width="3.5703125" style="2" customWidth="1"/>
    <col min="2175" max="2188" width="3.85546875" style="2" customWidth="1"/>
    <col min="2189" max="2189" width="5.42578125" style="2" customWidth="1"/>
    <col min="2190" max="2190" width="3.85546875" style="2" customWidth="1"/>
    <col min="2191" max="2191" width="4.7109375" style="2" customWidth="1"/>
    <col min="2192" max="2197" width="3.85546875" style="2" customWidth="1"/>
    <col min="2198" max="2198" width="8.85546875" style="2" customWidth="1"/>
    <col min="2199" max="2199" width="7.85546875" style="2" customWidth="1"/>
    <col min="2200" max="2397" width="9.140625" style="2"/>
    <col min="2398" max="2398" width="5.85546875" style="2" customWidth="1"/>
    <col min="2399" max="2399" width="9.140625" style="2"/>
    <col min="2400" max="2400" width="27.7109375" style="2" customWidth="1"/>
    <col min="2401" max="2401" width="9.140625" style="2"/>
    <col min="2402" max="2418" width="3.85546875" style="2" customWidth="1"/>
    <col min="2419" max="2419" width="5.140625" style="2" customWidth="1"/>
    <col min="2420" max="2420" width="5" style="2" customWidth="1"/>
    <col min="2421" max="2421" width="4.5703125" style="2" customWidth="1"/>
    <col min="2422" max="2429" width="3.85546875" style="2" customWidth="1"/>
    <col min="2430" max="2430" width="3.5703125" style="2" customWidth="1"/>
    <col min="2431" max="2444" width="3.85546875" style="2" customWidth="1"/>
    <col min="2445" max="2445" width="5.42578125" style="2" customWidth="1"/>
    <col min="2446" max="2446" width="3.85546875" style="2" customWidth="1"/>
    <col min="2447" max="2447" width="4.7109375" style="2" customWidth="1"/>
    <col min="2448" max="2453" width="3.85546875" style="2" customWidth="1"/>
    <col min="2454" max="2454" width="8.85546875" style="2" customWidth="1"/>
    <col min="2455" max="2455" width="7.85546875" style="2" customWidth="1"/>
    <col min="2456" max="2653" width="9.140625" style="2"/>
    <col min="2654" max="2654" width="5.85546875" style="2" customWidth="1"/>
    <col min="2655" max="2655" width="9.140625" style="2"/>
    <col min="2656" max="2656" width="27.7109375" style="2" customWidth="1"/>
    <col min="2657" max="2657" width="9.140625" style="2"/>
    <col min="2658" max="2674" width="3.85546875" style="2" customWidth="1"/>
    <col min="2675" max="2675" width="5.140625" style="2" customWidth="1"/>
    <col min="2676" max="2676" width="5" style="2" customWidth="1"/>
    <col min="2677" max="2677" width="4.5703125" style="2" customWidth="1"/>
    <col min="2678" max="2685" width="3.85546875" style="2" customWidth="1"/>
    <col min="2686" max="2686" width="3.5703125" style="2" customWidth="1"/>
    <col min="2687" max="2700" width="3.85546875" style="2" customWidth="1"/>
    <col min="2701" max="2701" width="5.42578125" style="2" customWidth="1"/>
    <col min="2702" max="2702" width="3.85546875" style="2" customWidth="1"/>
    <col min="2703" max="2703" width="4.7109375" style="2" customWidth="1"/>
    <col min="2704" max="2709" width="3.85546875" style="2" customWidth="1"/>
    <col min="2710" max="2710" width="8.85546875" style="2" customWidth="1"/>
    <col min="2711" max="2711" width="7.85546875" style="2" customWidth="1"/>
    <col min="2712" max="2909" width="9.140625" style="2"/>
    <col min="2910" max="2910" width="5.85546875" style="2" customWidth="1"/>
    <col min="2911" max="2911" width="9.140625" style="2"/>
    <col min="2912" max="2912" width="27.7109375" style="2" customWidth="1"/>
    <col min="2913" max="2913" width="9.140625" style="2"/>
    <col min="2914" max="2930" width="3.85546875" style="2" customWidth="1"/>
    <col min="2931" max="2931" width="5.140625" style="2" customWidth="1"/>
    <col min="2932" max="2932" width="5" style="2" customWidth="1"/>
    <col min="2933" max="2933" width="4.5703125" style="2" customWidth="1"/>
    <col min="2934" max="2941" width="3.85546875" style="2" customWidth="1"/>
    <col min="2942" max="2942" width="3.5703125" style="2" customWidth="1"/>
    <col min="2943" max="2956" width="3.85546875" style="2" customWidth="1"/>
    <col min="2957" max="2957" width="5.42578125" style="2" customWidth="1"/>
    <col min="2958" max="2958" width="3.85546875" style="2" customWidth="1"/>
    <col min="2959" max="2959" width="4.7109375" style="2" customWidth="1"/>
    <col min="2960" max="2965" width="3.85546875" style="2" customWidth="1"/>
    <col min="2966" max="2966" width="8.85546875" style="2" customWidth="1"/>
    <col min="2967" max="2967" width="7.85546875" style="2" customWidth="1"/>
    <col min="2968" max="3165" width="9.140625" style="2"/>
    <col min="3166" max="3166" width="5.85546875" style="2" customWidth="1"/>
    <col min="3167" max="3167" width="9.140625" style="2"/>
    <col min="3168" max="3168" width="27.7109375" style="2" customWidth="1"/>
    <col min="3169" max="3169" width="9.140625" style="2"/>
    <col min="3170" max="3186" width="3.85546875" style="2" customWidth="1"/>
    <col min="3187" max="3187" width="5.140625" style="2" customWidth="1"/>
    <col min="3188" max="3188" width="5" style="2" customWidth="1"/>
    <col min="3189" max="3189" width="4.5703125" style="2" customWidth="1"/>
    <col min="3190" max="3197" width="3.85546875" style="2" customWidth="1"/>
    <col min="3198" max="3198" width="3.5703125" style="2" customWidth="1"/>
    <col min="3199" max="3212" width="3.85546875" style="2" customWidth="1"/>
    <col min="3213" max="3213" width="5.42578125" style="2" customWidth="1"/>
    <col min="3214" max="3214" width="3.85546875" style="2" customWidth="1"/>
    <col min="3215" max="3215" width="4.7109375" style="2" customWidth="1"/>
    <col min="3216" max="3221" width="3.85546875" style="2" customWidth="1"/>
    <col min="3222" max="3222" width="8.85546875" style="2" customWidth="1"/>
    <col min="3223" max="3223" width="7.85546875" style="2" customWidth="1"/>
    <col min="3224" max="3421" width="9.140625" style="2"/>
    <col min="3422" max="3422" width="5.85546875" style="2" customWidth="1"/>
    <col min="3423" max="3423" width="9.140625" style="2"/>
    <col min="3424" max="3424" width="27.7109375" style="2" customWidth="1"/>
    <col min="3425" max="3425" width="9.140625" style="2"/>
    <col min="3426" max="3442" width="3.85546875" style="2" customWidth="1"/>
    <col min="3443" max="3443" width="5.140625" style="2" customWidth="1"/>
    <col min="3444" max="3444" width="5" style="2" customWidth="1"/>
    <col min="3445" max="3445" width="4.5703125" style="2" customWidth="1"/>
    <col min="3446" max="3453" width="3.85546875" style="2" customWidth="1"/>
    <col min="3454" max="3454" width="3.5703125" style="2" customWidth="1"/>
    <col min="3455" max="3468" width="3.85546875" style="2" customWidth="1"/>
    <col min="3469" max="3469" width="5.42578125" style="2" customWidth="1"/>
    <col min="3470" max="3470" width="3.85546875" style="2" customWidth="1"/>
    <col min="3471" max="3471" width="4.7109375" style="2" customWidth="1"/>
    <col min="3472" max="3477" width="3.85546875" style="2" customWidth="1"/>
    <col min="3478" max="3478" width="8.85546875" style="2" customWidth="1"/>
    <col min="3479" max="3479" width="7.85546875" style="2" customWidth="1"/>
    <col min="3480" max="3677" width="9.140625" style="2"/>
    <col min="3678" max="3678" width="5.85546875" style="2" customWidth="1"/>
    <col min="3679" max="3679" width="9.140625" style="2"/>
    <col min="3680" max="3680" width="27.7109375" style="2" customWidth="1"/>
    <col min="3681" max="3681" width="9.140625" style="2"/>
    <col min="3682" max="3698" width="3.85546875" style="2" customWidth="1"/>
    <col min="3699" max="3699" width="5.140625" style="2" customWidth="1"/>
    <col min="3700" max="3700" width="5" style="2" customWidth="1"/>
    <col min="3701" max="3701" width="4.5703125" style="2" customWidth="1"/>
    <col min="3702" max="3709" width="3.85546875" style="2" customWidth="1"/>
    <col min="3710" max="3710" width="3.5703125" style="2" customWidth="1"/>
    <col min="3711" max="3724" width="3.85546875" style="2" customWidth="1"/>
    <col min="3725" max="3725" width="5.42578125" style="2" customWidth="1"/>
    <col min="3726" max="3726" width="3.85546875" style="2" customWidth="1"/>
    <col min="3727" max="3727" width="4.7109375" style="2" customWidth="1"/>
    <col min="3728" max="3733" width="3.85546875" style="2" customWidth="1"/>
    <col min="3734" max="3734" width="8.85546875" style="2" customWidth="1"/>
    <col min="3735" max="3735" width="7.85546875" style="2" customWidth="1"/>
    <col min="3736" max="3933" width="9.140625" style="2"/>
    <col min="3934" max="3934" width="5.85546875" style="2" customWidth="1"/>
    <col min="3935" max="3935" width="9.140625" style="2"/>
    <col min="3936" max="3936" width="27.7109375" style="2" customWidth="1"/>
    <col min="3937" max="3937" width="9.140625" style="2"/>
    <col min="3938" max="3954" width="3.85546875" style="2" customWidth="1"/>
    <col min="3955" max="3955" width="5.140625" style="2" customWidth="1"/>
    <col min="3956" max="3956" width="5" style="2" customWidth="1"/>
    <col min="3957" max="3957" width="4.5703125" style="2" customWidth="1"/>
    <col min="3958" max="3965" width="3.85546875" style="2" customWidth="1"/>
    <col min="3966" max="3966" width="3.5703125" style="2" customWidth="1"/>
    <col min="3967" max="3980" width="3.85546875" style="2" customWidth="1"/>
    <col min="3981" max="3981" width="5.42578125" style="2" customWidth="1"/>
    <col min="3982" max="3982" width="3.85546875" style="2" customWidth="1"/>
    <col min="3983" max="3983" width="4.7109375" style="2" customWidth="1"/>
    <col min="3984" max="3989" width="3.85546875" style="2" customWidth="1"/>
    <col min="3990" max="3990" width="8.85546875" style="2" customWidth="1"/>
    <col min="3991" max="3991" width="7.85546875" style="2" customWidth="1"/>
    <col min="3992" max="4189" width="9.140625" style="2"/>
    <col min="4190" max="4190" width="5.85546875" style="2" customWidth="1"/>
    <col min="4191" max="4191" width="9.140625" style="2"/>
    <col min="4192" max="4192" width="27.7109375" style="2" customWidth="1"/>
    <col min="4193" max="4193" width="9.140625" style="2"/>
    <col min="4194" max="4210" width="3.85546875" style="2" customWidth="1"/>
    <col min="4211" max="4211" width="5.140625" style="2" customWidth="1"/>
    <col min="4212" max="4212" width="5" style="2" customWidth="1"/>
    <col min="4213" max="4213" width="4.5703125" style="2" customWidth="1"/>
    <col min="4214" max="4221" width="3.85546875" style="2" customWidth="1"/>
    <col min="4222" max="4222" width="3.5703125" style="2" customWidth="1"/>
    <col min="4223" max="4236" width="3.85546875" style="2" customWidth="1"/>
    <col min="4237" max="4237" width="5.42578125" style="2" customWidth="1"/>
    <col min="4238" max="4238" width="3.85546875" style="2" customWidth="1"/>
    <col min="4239" max="4239" width="4.7109375" style="2" customWidth="1"/>
    <col min="4240" max="4245" width="3.85546875" style="2" customWidth="1"/>
    <col min="4246" max="4246" width="8.85546875" style="2" customWidth="1"/>
    <col min="4247" max="4247" width="7.85546875" style="2" customWidth="1"/>
    <col min="4248" max="4445" width="9.140625" style="2"/>
    <col min="4446" max="4446" width="5.85546875" style="2" customWidth="1"/>
    <col min="4447" max="4447" width="9.140625" style="2"/>
    <col min="4448" max="4448" width="27.7109375" style="2" customWidth="1"/>
    <col min="4449" max="4449" width="9.140625" style="2"/>
    <col min="4450" max="4466" width="3.85546875" style="2" customWidth="1"/>
    <col min="4467" max="4467" width="5.140625" style="2" customWidth="1"/>
    <col min="4468" max="4468" width="5" style="2" customWidth="1"/>
    <col min="4469" max="4469" width="4.5703125" style="2" customWidth="1"/>
    <col min="4470" max="4477" width="3.85546875" style="2" customWidth="1"/>
    <col min="4478" max="4478" width="3.5703125" style="2" customWidth="1"/>
    <col min="4479" max="4492" width="3.85546875" style="2" customWidth="1"/>
    <col min="4493" max="4493" width="5.42578125" style="2" customWidth="1"/>
    <col min="4494" max="4494" width="3.85546875" style="2" customWidth="1"/>
    <col min="4495" max="4495" width="4.7109375" style="2" customWidth="1"/>
    <col min="4496" max="4501" width="3.85546875" style="2" customWidth="1"/>
    <col min="4502" max="4502" width="8.85546875" style="2" customWidth="1"/>
    <col min="4503" max="4503" width="7.85546875" style="2" customWidth="1"/>
    <col min="4504" max="4701" width="9.140625" style="2"/>
    <col min="4702" max="4702" width="5.85546875" style="2" customWidth="1"/>
    <col min="4703" max="4703" width="9.140625" style="2"/>
    <col min="4704" max="4704" width="27.7109375" style="2" customWidth="1"/>
    <col min="4705" max="4705" width="9.140625" style="2"/>
    <col min="4706" max="4722" width="3.85546875" style="2" customWidth="1"/>
    <col min="4723" max="4723" width="5.140625" style="2" customWidth="1"/>
    <col min="4724" max="4724" width="5" style="2" customWidth="1"/>
    <col min="4725" max="4725" width="4.5703125" style="2" customWidth="1"/>
    <col min="4726" max="4733" width="3.85546875" style="2" customWidth="1"/>
    <col min="4734" max="4734" width="3.5703125" style="2" customWidth="1"/>
    <col min="4735" max="4748" width="3.85546875" style="2" customWidth="1"/>
    <col min="4749" max="4749" width="5.42578125" style="2" customWidth="1"/>
    <col min="4750" max="4750" width="3.85546875" style="2" customWidth="1"/>
    <col min="4751" max="4751" width="4.7109375" style="2" customWidth="1"/>
    <col min="4752" max="4757" width="3.85546875" style="2" customWidth="1"/>
    <col min="4758" max="4758" width="8.85546875" style="2" customWidth="1"/>
    <col min="4759" max="4759" width="7.85546875" style="2" customWidth="1"/>
    <col min="4760" max="4957" width="9.140625" style="2"/>
    <col min="4958" max="4958" width="5.85546875" style="2" customWidth="1"/>
    <col min="4959" max="4959" width="9.140625" style="2"/>
    <col min="4960" max="4960" width="27.7109375" style="2" customWidth="1"/>
    <col min="4961" max="4961" width="9.140625" style="2"/>
    <col min="4962" max="4978" width="3.85546875" style="2" customWidth="1"/>
    <col min="4979" max="4979" width="5.140625" style="2" customWidth="1"/>
    <col min="4980" max="4980" width="5" style="2" customWidth="1"/>
    <col min="4981" max="4981" width="4.5703125" style="2" customWidth="1"/>
    <col min="4982" max="4989" width="3.85546875" style="2" customWidth="1"/>
    <col min="4990" max="4990" width="3.5703125" style="2" customWidth="1"/>
    <col min="4991" max="5004" width="3.85546875" style="2" customWidth="1"/>
    <col min="5005" max="5005" width="5.42578125" style="2" customWidth="1"/>
    <col min="5006" max="5006" width="3.85546875" style="2" customWidth="1"/>
    <col min="5007" max="5007" width="4.7109375" style="2" customWidth="1"/>
    <col min="5008" max="5013" width="3.85546875" style="2" customWidth="1"/>
    <col min="5014" max="5014" width="8.85546875" style="2" customWidth="1"/>
    <col min="5015" max="5015" width="7.85546875" style="2" customWidth="1"/>
    <col min="5016" max="5213" width="9.140625" style="2"/>
    <col min="5214" max="5214" width="5.85546875" style="2" customWidth="1"/>
    <col min="5215" max="5215" width="9.140625" style="2"/>
    <col min="5216" max="5216" width="27.7109375" style="2" customWidth="1"/>
    <col min="5217" max="5217" width="9.140625" style="2"/>
    <col min="5218" max="5234" width="3.85546875" style="2" customWidth="1"/>
    <col min="5235" max="5235" width="5.140625" style="2" customWidth="1"/>
    <col min="5236" max="5236" width="5" style="2" customWidth="1"/>
    <col min="5237" max="5237" width="4.5703125" style="2" customWidth="1"/>
    <col min="5238" max="5245" width="3.85546875" style="2" customWidth="1"/>
    <col min="5246" max="5246" width="3.5703125" style="2" customWidth="1"/>
    <col min="5247" max="5260" width="3.85546875" style="2" customWidth="1"/>
    <col min="5261" max="5261" width="5.42578125" style="2" customWidth="1"/>
    <col min="5262" max="5262" width="3.85546875" style="2" customWidth="1"/>
    <col min="5263" max="5263" width="4.7109375" style="2" customWidth="1"/>
    <col min="5264" max="5269" width="3.85546875" style="2" customWidth="1"/>
    <col min="5270" max="5270" width="8.85546875" style="2" customWidth="1"/>
    <col min="5271" max="5271" width="7.85546875" style="2" customWidth="1"/>
    <col min="5272" max="16384" width="9.140625" style="2"/>
  </cols>
  <sheetData>
    <row r="1" spans="1:57" ht="15.75">
      <c r="A1" s="152" t="s">
        <v>130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4"/>
    </row>
    <row r="2" spans="1:57" ht="96.75" customHeight="1">
      <c r="A2" s="155" t="s">
        <v>0</v>
      </c>
      <c r="B2" s="155" t="s">
        <v>1</v>
      </c>
      <c r="C2" s="156" t="s">
        <v>2</v>
      </c>
      <c r="D2" s="3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8" t="s">
        <v>67</v>
      </c>
      <c r="W2" s="28" t="s">
        <v>21</v>
      </c>
      <c r="X2" s="28" t="s">
        <v>22</v>
      </c>
      <c r="Y2" s="28" t="s">
        <v>23</v>
      </c>
      <c r="Z2" s="28" t="s">
        <v>24</v>
      </c>
      <c r="AA2" s="28" t="s">
        <v>25</v>
      </c>
      <c r="AB2" s="28" t="s">
        <v>26</v>
      </c>
      <c r="AC2" s="28" t="s">
        <v>27</v>
      </c>
      <c r="AD2" s="28" t="s">
        <v>28</v>
      </c>
      <c r="AE2" s="28" t="s">
        <v>29</v>
      </c>
      <c r="AF2" s="28" t="s">
        <v>30</v>
      </c>
      <c r="AG2" s="28" t="s">
        <v>31</v>
      </c>
      <c r="AH2" s="28" t="s">
        <v>32</v>
      </c>
      <c r="AI2" s="27" t="s">
        <v>33</v>
      </c>
      <c r="AJ2" s="27" t="s">
        <v>34</v>
      </c>
      <c r="AK2" s="27" t="s">
        <v>35</v>
      </c>
      <c r="AL2" s="27" t="s">
        <v>36</v>
      </c>
      <c r="AM2" s="27" t="s">
        <v>37</v>
      </c>
      <c r="AN2" s="27" t="s">
        <v>38</v>
      </c>
      <c r="AO2" s="27" t="s">
        <v>39</v>
      </c>
      <c r="AP2" s="27" t="s">
        <v>40</v>
      </c>
      <c r="AQ2" s="27" t="s">
        <v>41</v>
      </c>
      <c r="AR2" s="27" t="s">
        <v>42</v>
      </c>
      <c r="AS2" s="27" t="s">
        <v>43</v>
      </c>
      <c r="AT2" s="27" t="s">
        <v>44</v>
      </c>
      <c r="AU2" s="27" t="s">
        <v>45</v>
      </c>
      <c r="AV2" s="157" t="s">
        <v>46</v>
      </c>
      <c r="AW2" s="157"/>
      <c r="AX2" s="157"/>
      <c r="AY2" s="27"/>
      <c r="AZ2" s="157" t="s">
        <v>47</v>
      </c>
      <c r="BA2" s="157"/>
      <c r="BB2" s="157"/>
      <c r="BC2" s="157"/>
      <c r="BD2" s="158" t="s">
        <v>48</v>
      </c>
      <c r="BE2" s="158" t="s">
        <v>49</v>
      </c>
    </row>
    <row r="3" spans="1:57">
      <c r="A3" s="155"/>
      <c r="B3" s="155"/>
      <c r="C3" s="156"/>
      <c r="D3" s="159" t="s">
        <v>50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8"/>
      <c r="BE3" s="158"/>
    </row>
    <row r="4" spans="1:57">
      <c r="A4" s="155"/>
      <c r="B4" s="155"/>
      <c r="C4" s="156"/>
      <c r="D4" s="4">
        <v>35</v>
      </c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5">
        <v>1</v>
      </c>
      <c r="W4" s="6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158"/>
      <c r="BE4" s="158"/>
    </row>
    <row r="5" spans="1:57">
      <c r="A5" s="155"/>
      <c r="B5" s="155"/>
      <c r="C5" s="156"/>
      <c r="D5" s="159" t="s">
        <v>51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8"/>
      <c r="BE5" s="158"/>
    </row>
    <row r="6" spans="1:57">
      <c r="A6" s="155"/>
      <c r="B6" s="155"/>
      <c r="C6" s="156"/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5">
        <v>8</v>
      </c>
      <c r="L6" s="25">
        <v>9</v>
      </c>
      <c r="M6" s="7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6">
        <v>18</v>
      </c>
      <c r="V6" s="26">
        <v>19</v>
      </c>
      <c r="W6" s="7">
        <v>20</v>
      </c>
      <c r="X6" s="7">
        <v>21</v>
      </c>
      <c r="Y6" s="7">
        <v>22</v>
      </c>
      <c r="Z6" s="7">
        <v>23</v>
      </c>
      <c r="AA6" s="7">
        <v>24</v>
      </c>
      <c r="AB6" s="7">
        <v>25</v>
      </c>
      <c r="AC6" s="7">
        <v>26</v>
      </c>
      <c r="AD6" s="7">
        <v>27</v>
      </c>
      <c r="AE6" s="7">
        <v>28</v>
      </c>
      <c r="AF6" s="7">
        <v>29</v>
      </c>
      <c r="AG6" s="7">
        <v>30</v>
      </c>
      <c r="AH6" s="7">
        <v>31</v>
      </c>
      <c r="AI6" s="7">
        <v>32</v>
      </c>
      <c r="AJ6" s="7">
        <v>33</v>
      </c>
      <c r="AK6" s="7">
        <v>34</v>
      </c>
      <c r="AL6" s="7">
        <v>35</v>
      </c>
      <c r="AM6" s="7">
        <v>36</v>
      </c>
      <c r="AN6" s="7">
        <v>37</v>
      </c>
      <c r="AO6" s="7">
        <v>38</v>
      </c>
      <c r="AP6" s="7">
        <v>39</v>
      </c>
      <c r="AQ6" s="7">
        <v>40</v>
      </c>
      <c r="AR6" s="7">
        <v>41</v>
      </c>
      <c r="AS6" s="7">
        <v>42</v>
      </c>
      <c r="AT6" s="25">
        <v>43</v>
      </c>
      <c r="AU6" s="26">
        <v>44</v>
      </c>
      <c r="AV6" s="26">
        <v>45</v>
      </c>
      <c r="AW6" s="26">
        <v>46</v>
      </c>
      <c r="AX6" s="26">
        <v>47</v>
      </c>
      <c r="AY6" s="26">
        <v>48</v>
      </c>
      <c r="AZ6" s="26">
        <v>49</v>
      </c>
      <c r="BA6" s="26">
        <v>50</v>
      </c>
      <c r="BB6" s="26">
        <v>51</v>
      </c>
      <c r="BC6" s="26">
        <v>52</v>
      </c>
      <c r="BD6" s="158"/>
      <c r="BE6" s="158"/>
    </row>
    <row r="7" spans="1:57" ht="15.75">
      <c r="A7" s="160" t="s">
        <v>83</v>
      </c>
      <c r="B7" s="145" t="s">
        <v>52</v>
      </c>
      <c r="C7" s="60" t="s">
        <v>53</v>
      </c>
      <c r="D7" s="209">
        <v>2</v>
      </c>
      <c r="E7" s="209">
        <v>2</v>
      </c>
      <c r="F7" s="209">
        <v>2</v>
      </c>
      <c r="G7" s="209">
        <v>2</v>
      </c>
      <c r="H7" s="209">
        <v>2</v>
      </c>
      <c r="I7" s="209">
        <v>2</v>
      </c>
      <c r="J7" s="209">
        <v>2</v>
      </c>
      <c r="K7" s="209">
        <v>2</v>
      </c>
      <c r="L7" s="209">
        <v>2</v>
      </c>
      <c r="M7" s="209">
        <v>2</v>
      </c>
      <c r="N7" s="209">
        <v>2</v>
      </c>
      <c r="O7" s="209">
        <v>2</v>
      </c>
      <c r="P7" s="209">
        <v>2</v>
      </c>
      <c r="Q7" s="209">
        <v>2</v>
      </c>
      <c r="R7" s="209">
        <v>2</v>
      </c>
      <c r="S7" s="209">
        <v>2</v>
      </c>
      <c r="T7" s="38">
        <v>2</v>
      </c>
      <c r="U7" s="31"/>
      <c r="V7" s="32">
        <f>SUM(D7:T7)</f>
        <v>34</v>
      </c>
      <c r="W7" s="38">
        <v>3</v>
      </c>
      <c r="X7" s="38">
        <v>3</v>
      </c>
      <c r="Y7" s="38">
        <v>3</v>
      </c>
      <c r="Z7" s="38">
        <v>3</v>
      </c>
      <c r="AA7" s="38">
        <v>3</v>
      </c>
      <c r="AB7" s="38">
        <v>3</v>
      </c>
      <c r="AC7" s="38">
        <v>3</v>
      </c>
      <c r="AD7" s="38">
        <v>3</v>
      </c>
      <c r="AE7" s="38">
        <v>3</v>
      </c>
      <c r="AF7" s="38">
        <v>3</v>
      </c>
      <c r="AG7" s="38">
        <v>3</v>
      </c>
      <c r="AH7" s="38">
        <v>3</v>
      </c>
      <c r="AI7" s="38">
        <v>3</v>
      </c>
      <c r="AJ7" s="38">
        <v>3</v>
      </c>
      <c r="AK7" s="38">
        <v>3</v>
      </c>
      <c r="AL7" s="38">
        <v>3</v>
      </c>
      <c r="AM7" s="38">
        <v>3</v>
      </c>
      <c r="AN7" s="38">
        <v>3</v>
      </c>
      <c r="AO7" s="38">
        <v>5</v>
      </c>
      <c r="AP7" s="38">
        <v>5</v>
      </c>
      <c r="AQ7" s="38">
        <v>5</v>
      </c>
      <c r="AR7" s="38">
        <v>5</v>
      </c>
      <c r="AS7" s="38">
        <v>6</v>
      </c>
      <c r="AT7" s="33" t="s">
        <v>54</v>
      </c>
      <c r="AU7" s="79"/>
      <c r="AV7" s="78"/>
      <c r="AW7" s="32">
        <f>SUM(W7:AT7)</f>
        <v>80</v>
      </c>
      <c r="AX7" s="78"/>
      <c r="AY7" s="78"/>
      <c r="AZ7" s="78"/>
      <c r="BA7" s="78"/>
      <c r="BB7" s="78"/>
      <c r="BC7" s="78"/>
      <c r="BD7" s="29">
        <v>114</v>
      </c>
      <c r="BE7" s="123"/>
    </row>
    <row r="8" spans="1:57">
      <c r="A8" s="161"/>
      <c r="B8" s="146"/>
      <c r="C8" s="98" t="s">
        <v>55</v>
      </c>
      <c r="D8" s="210">
        <v>1</v>
      </c>
      <c r="E8" s="210">
        <v>1</v>
      </c>
      <c r="F8" s="210">
        <v>1</v>
      </c>
      <c r="G8" s="210">
        <v>1</v>
      </c>
      <c r="H8" s="210">
        <v>1</v>
      </c>
      <c r="I8" s="210">
        <v>1</v>
      </c>
      <c r="J8" s="210">
        <v>1</v>
      </c>
      <c r="K8" s="211">
        <v>1</v>
      </c>
      <c r="L8" s="211">
        <v>1</v>
      </c>
      <c r="M8" s="211">
        <v>1</v>
      </c>
      <c r="N8" s="211">
        <v>1</v>
      </c>
      <c r="O8" s="211">
        <v>1</v>
      </c>
      <c r="P8" s="211">
        <v>1</v>
      </c>
      <c r="Q8" s="211">
        <v>1</v>
      </c>
      <c r="R8" s="211">
        <v>1</v>
      </c>
      <c r="S8" s="211">
        <v>1</v>
      </c>
      <c r="T8" s="123">
        <v>1</v>
      </c>
      <c r="U8" s="39"/>
      <c r="V8" s="39">
        <f t="shared" ref="V8:V20" si="0">SUM(D8:U8)</f>
        <v>17</v>
      </c>
      <c r="W8" s="119">
        <v>1.5</v>
      </c>
      <c r="X8" s="119">
        <v>1.5</v>
      </c>
      <c r="Y8" s="119">
        <v>1.5</v>
      </c>
      <c r="Z8" s="119">
        <v>1.5</v>
      </c>
      <c r="AA8" s="119">
        <v>1.5</v>
      </c>
      <c r="AB8" s="119">
        <v>1.5</v>
      </c>
      <c r="AC8" s="119">
        <v>1.5</v>
      </c>
      <c r="AD8" s="119">
        <v>1.5</v>
      </c>
      <c r="AE8" s="119">
        <v>1.5</v>
      </c>
      <c r="AF8" s="119">
        <v>1.5</v>
      </c>
      <c r="AG8" s="119">
        <v>1.5</v>
      </c>
      <c r="AH8" s="119">
        <v>1.5</v>
      </c>
      <c r="AI8" s="119">
        <v>1.5</v>
      </c>
      <c r="AJ8" s="119">
        <v>1.5</v>
      </c>
      <c r="AK8" s="119">
        <v>1.5</v>
      </c>
      <c r="AL8" s="119">
        <v>1.5</v>
      </c>
      <c r="AM8" s="119">
        <v>1.5</v>
      </c>
      <c r="AN8" s="119">
        <v>1.5</v>
      </c>
      <c r="AO8" s="119">
        <v>2.5</v>
      </c>
      <c r="AP8" s="119">
        <v>2.5</v>
      </c>
      <c r="AQ8" s="119">
        <v>2.5</v>
      </c>
      <c r="AR8" s="119">
        <v>2.5</v>
      </c>
      <c r="AS8" s="119">
        <v>3</v>
      </c>
      <c r="AT8" s="116"/>
      <c r="AU8" s="39"/>
      <c r="AV8" s="39"/>
      <c r="AW8" s="39">
        <f t="shared" ref="AW8:AW14" si="1">SUM(W8:AV8)</f>
        <v>40</v>
      </c>
      <c r="AX8" s="39"/>
      <c r="AY8" s="39"/>
      <c r="AZ8" s="39"/>
      <c r="BA8" s="39"/>
      <c r="BB8" s="39"/>
      <c r="BC8" s="39"/>
      <c r="BD8" s="115"/>
      <c r="BE8" s="123">
        <v>57</v>
      </c>
    </row>
    <row r="9" spans="1:57" ht="15.75">
      <c r="A9" s="160" t="s">
        <v>84</v>
      </c>
      <c r="B9" s="145" t="s">
        <v>56</v>
      </c>
      <c r="C9" s="60" t="s">
        <v>53</v>
      </c>
      <c r="D9" s="209">
        <v>3</v>
      </c>
      <c r="E9" s="209">
        <v>3</v>
      </c>
      <c r="F9" s="209">
        <v>3</v>
      </c>
      <c r="G9" s="209">
        <v>3</v>
      </c>
      <c r="H9" s="209">
        <v>3</v>
      </c>
      <c r="I9" s="209">
        <v>3</v>
      </c>
      <c r="J9" s="209">
        <v>3</v>
      </c>
      <c r="K9" s="209">
        <v>3</v>
      </c>
      <c r="L9" s="209">
        <v>3</v>
      </c>
      <c r="M9" s="209">
        <v>3</v>
      </c>
      <c r="N9" s="209">
        <v>3</v>
      </c>
      <c r="O9" s="209">
        <v>3</v>
      </c>
      <c r="P9" s="209">
        <v>3</v>
      </c>
      <c r="Q9" s="209">
        <v>3</v>
      </c>
      <c r="R9" s="209">
        <v>3</v>
      </c>
      <c r="S9" s="209">
        <v>3</v>
      </c>
      <c r="T9" s="38">
        <v>3</v>
      </c>
      <c r="U9" s="31"/>
      <c r="V9" s="32">
        <f t="shared" si="0"/>
        <v>51</v>
      </c>
      <c r="W9" s="38">
        <v>2</v>
      </c>
      <c r="X9" s="38">
        <v>2</v>
      </c>
      <c r="Y9" s="38">
        <v>2</v>
      </c>
      <c r="Z9" s="38">
        <v>2</v>
      </c>
      <c r="AA9" s="38">
        <v>2</v>
      </c>
      <c r="AB9" s="38">
        <v>2</v>
      </c>
      <c r="AC9" s="38">
        <v>2</v>
      </c>
      <c r="AD9" s="38">
        <v>2</v>
      </c>
      <c r="AE9" s="38">
        <v>2</v>
      </c>
      <c r="AF9" s="38">
        <v>2</v>
      </c>
      <c r="AG9" s="38">
        <v>2</v>
      </c>
      <c r="AH9" s="38">
        <v>2</v>
      </c>
      <c r="AI9" s="38">
        <v>2</v>
      </c>
      <c r="AJ9" s="38">
        <v>2</v>
      </c>
      <c r="AK9" s="38">
        <v>2</v>
      </c>
      <c r="AL9" s="38">
        <v>2</v>
      </c>
      <c r="AM9" s="38">
        <v>2</v>
      </c>
      <c r="AN9" s="38">
        <v>2</v>
      </c>
      <c r="AO9" s="38">
        <v>2</v>
      </c>
      <c r="AP9" s="38">
        <v>2</v>
      </c>
      <c r="AQ9" s="38">
        <v>2</v>
      </c>
      <c r="AR9" s="38">
        <v>2</v>
      </c>
      <c r="AS9" s="38">
        <v>2</v>
      </c>
      <c r="AT9" s="33" t="s">
        <v>112</v>
      </c>
      <c r="AU9" s="79"/>
      <c r="AV9" s="80"/>
      <c r="AW9" s="32">
        <f t="shared" si="1"/>
        <v>46</v>
      </c>
      <c r="AX9" s="78"/>
      <c r="AY9" s="78"/>
      <c r="AZ9" s="78"/>
      <c r="BA9" s="78"/>
      <c r="BB9" s="78"/>
      <c r="BC9" s="78"/>
      <c r="BD9" s="29">
        <v>97</v>
      </c>
      <c r="BE9" s="123"/>
    </row>
    <row r="10" spans="1:57">
      <c r="A10" s="161"/>
      <c r="B10" s="146"/>
      <c r="C10" s="98" t="s">
        <v>55</v>
      </c>
      <c r="D10" s="210">
        <v>1.5</v>
      </c>
      <c r="E10" s="210">
        <v>1.5</v>
      </c>
      <c r="F10" s="210">
        <v>1.5</v>
      </c>
      <c r="G10" s="210">
        <v>1.5</v>
      </c>
      <c r="H10" s="210">
        <v>1.5</v>
      </c>
      <c r="I10" s="210">
        <v>1.5</v>
      </c>
      <c r="J10" s="210">
        <v>1.5</v>
      </c>
      <c r="K10" s="210">
        <v>1.5</v>
      </c>
      <c r="L10" s="210">
        <v>1.5</v>
      </c>
      <c r="M10" s="210">
        <v>1.5</v>
      </c>
      <c r="N10" s="210">
        <v>1.5</v>
      </c>
      <c r="O10" s="210">
        <v>1.5</v>
      </c>
      <c r="P10" s="210">
        <v>1.5</v>
      </c>
      <c r="Q10" s="210">
        <v>1.5</v>
      </c>
      <c r="R10" s="210">
        <v>1.5</v>
      </c>
      <c r="S10" s="210">
        <v>1.5</v>
      </c>
      <c r="T10" s="119">
        <v>2</v>
      </c>
      <c r="U10" s="39"/>
      <c r="V10" s="39">
        <f t="shared" si="0"/>
        <v>26</v>
      </c>
      <c r="W10" s="119">
        <v>1</v>
      </c>
      <c r="X10" s="119">
        <v>1</v>
      </c>
      <c r="Y10" s="119">
        <v>1</v>
      </c>
      <c r="Z10" s="119">
        <v>1</v>
      </c>
      <c r="AA10" s="119">
        <v>1</v>
      </c>
      <c r="AB10" s="119">
        <v>1</v>
      </c>
      <c r="AC10" s="119">
        <v>1</v>
      </c>
      <c r="AD10" s="119">
        <v>1</v>
      </c>
      <c r="AE10" s="119">
        <v>1</v>
      </c>
      <c r="AF10" s="119">
        <v>1</v>
      </c>
      <c r="AG10" s="119">
        <v>1</v>
      </c>
      <c r="AH10" s="119">
        <v>1</v>
      </c>
      <c r="AI10" s="119">
        <v>1</v>
      </c>
      <c r="AJ10" s="119">
        <v>1</v>
      </c>
      <c r="AK10" s="119">
        <v>1</v>
      </c>
      <c r="AL10" s="119">
        <v>1</v>
      </c>
      <c r="AM10" s="119">
        <v>1</v>
      </c>
      <c r="AN10" s="119">
        <v>1</v>
      </c>
      <c r="AO10" s="119">
        <v>1</v>
      </c>
      <c r="AP10" s="119">
        <v>1</v>
      </c>
      <c r="AQ10" s="119">
        <v>1</v>
      </c>
      <c r="AR10" s="123">
        <v>1</v>
      </c>
      <c r="AS10" s="123">
        <v>1</v>
      </c>
      <c r="AT10" s="116"/>
      <c r="AU10" s="39"/>
      <c r="AV10" s="117"/>
      <c r="AW10" s="39">
        <f t="shared" si="1"/>
        <v>23</v>
      </c>
      <c r="AX10" s="39"/>
      <c r="AY10" s="39"/>
      <c r="AZ10" s="39"/>
      <c r="BA10" s="39"/>
      <c r="BB10" s="39"/>
      <c r="BC10" s="39"/>
      <c r="BD10" s="115"/>
      <c r="BE10" s="123">
        <v>49</v>
      </c>
    </row>
    <row r="11" spans="1:57" ht="15.75">
      <c r="A11" s="160" t="s">
        <v>85</v>
      </c>
      <c r="B11" s="145" t="s">
        <v>57</v>
      </c>
      <c r="C11" s="60" t="s">
        <v>53</v>
      </c>
      <c r="D11" s="209">
        <v>3</v>
      </c>
      <c r="E11" s="209">
        <v>3</v>
      </c>
      <c r="F11" s="209">
        <v>3</v>
      </c>
      <c r="G11" s="209">
        <v>3</v>
      </c>
      <c r="H11" s="209">
        <v>3</v>
      </c>
      <c r="I11" s="209">
        <v>3</v>
      </c>
      <c r="J11" s="209">
        <v>3</v>
      </c>
      <c r="K11" s="209">
        <v>3</v>
      </c>
      <c r="L11" s="209">
        <v>3</v>
      </c>
      <c r="M11" s="209">
        <v>3</v>
      </c>
      <c r="N11" s="209">
        <v>3</v>
      </c>
      <c r="O11" s="209">
        <v>3</v>
      </c>
      <c r="P11" s="209">
        <v>3</v>
      </c>
      <c r="Q11" s="209">
        <v>3</v>
      </c>
      <c r="R11" s="209">
        <v>3</v>
      </c>
      <c r="S11" s="209">
        <v>3</v>
      </c>
      <c r="T11" s="38">
        <v>3</v>
      </c>
      <c r="U11" s="31"/>
      <c r="V11" s="32">
        <f t="shared" si="0"/>
        <v>51</v>
      </c>
      <c r="W11" s="38">
        <v>2</v>
      </c>
      <c r="X11" s="38">
        <v>2</v>
      </c>
      <c r="Y11" s="38">
        <v>2</v>
      </c>
      <c r="Z11" s="38">
        <v>2</v>
      </c>
      <c r="AA11" s="38">
        <v>2</v>
      </c>
      <c r="AB11" s="38">
        <v>2</v>
      </c>
      <c r="AC11" s="38">
        <v>2</v>
      </c>
      <c r="AD11" s="38">
        <v>2</v>
      </c>
      <c r="AE11" s="38">
        <v>2</v>
      </c>
      <c r="AF11" s="38">
        <v>2</v>
      </c>
      <c r="AG11" s="38">
        <v>2</v>
      </c>
      <c r="AH11" s="38">
        <v>2</v>
      </c>
      <c r="AI11" s="38">
        <v>2</v>
      </c>
      <c r="AJ11" s="38">
        <v>2</v>
      </c>
      <c r="AK11" s="38">
        <v>2</v>
      </c>
      <c r="AL11" s="38">
        <v>2</v>
      </c>
      <c r="AM11" s="38">
        <v>2</v>
      </c>
      <c r="AN11" s="38">
        <v>2</v>
      </c>
      <c r="AO11" s="38">
        <v>2</v>
      </c>
      <c r="AP11" s="38">
        <v>2</v>
      </c>
      <c r="AQ11" s="38">
        <v>2</v>
      </c>
      <c r="AR11" s="38">
        <v>2</v>
      </c>
      <c r="AS11" s="38">
        <v>2</v>
      </c>
      <c r="AT11" s="33" t="s">
        <v>112</v>
      </c>
      <c r="AU11" s="79"/>
      <c r="AV11" s="80"/>
      <c r="AW11" s="32">
        <f t="shared" si="1"/>
        <v>46</v>
      </c>
      <c r="AX11" s="78"/>
      <c r="AY11" s="78"/>
      <c r="AZ11" s="78"/>
      <c r="BA11" s="78"/>
      <c r="BB11" s="78"/>
      <c r="BC11" s="78"/>
      <c r="BD11" s="29">
        <v>97</v>
      </c>
      <c r="BE11" s="123"/>
    </row>
    <row r="12" spans="1:57">
      <c r="A12" s="161"/>
      <c r="B12" s="146"/>
      <c r="C12" s="98" t="s">
        <v>55</v>
      </c>
      <c r="D12" s="210">
        <v>1.5</v>
      </c>
      <c r="E12" s="210">
        <v>1.5</v>
      </c>
      <c r="F12" s="210">
        <v>1.5</v>
      </c>
      <c r="G12" s="210">
        <v>1.5</v>
      </c>
      <c r="H12" s="210">
        <v>1.5</v>
      </c>
      <c r="I12" s="210">
        <v>1.5</v>
      </c>
      <c r="J12" s="210">
        <v>1.5</v>
      </c>
      <c r="K12" s="210">
        <v>1.5</v>
      </c>
      <c r="L12" s="210">
        <v>1.5</v>
      </c>
      <c r="M12" s="210">
        <v>1.5</v>
      </c>
      <c r="N12" s="210">
        <v>1.5</v>
      </c>
      <c r="O12" s="210">
        <v>1.5</v>
      </c>
      <c r="P12" s="210">
        <v>1.5</v>
      </c>
      <c r="Q12" s="210">
        <v>1.5</v>
      </c>
      <c r="R12" s="210">
        <v>1.5</v>
      </c>
      <c r="S12" s="210">
        <v>1.5</v>
      </c>
      <c r="T12" s="119">
        <v>2</v>
      </c>
      <c r="U12" s="39"/>
      <c r="V12" s="39">
        <f t="shared" si="0"/>
        <v>26</v>
      </c>
      <c r="W12" s="119">
        <v>1</v>
      </c>
      <c r="X12" s="119">
        <v>1</v>
      </c>
      <c r="Y12" s="119">
        <v>1</v>
      </c>
      <c r="Z12" s="119">
        <v>1</v>
      </c>
      <c r="AA12" s="119">
        <v>1</v>
      </c>
      <c r="AB12" s="119">
        <v>1</v>
      </c>
      <c r="AC12" s="119">
        <v>1</v>
      </c>
      <c r="AD12" s="119">
        <v>1</v>
      </c>
      <c r="AE12" s="119">
        <v>1</v>
      </c>
      <c r="AF12" s="119">
        <v>1</v>
      </c>
      <c r="AG12" s="119">
        <v>1</v>
      </c>
      <c r="AH12" s="119">
        <v>1</v>
      </c>
      <c r="AI12" s="119">
        <v>1</v>
      </c>
      <c r="AJ12" s="119">
        <v>1</v>
      </c>
      <c r="AK12" s="119">
        <v>1</v>
      </c>
      <c r="AL12" s="119">
        <v>1</v>
      </c>
      <c r="AM12" s="119">
        <v>1</v>
      </c>
      <c r="AN12" s="119">
        <v>1</v>
      </c>
      <c r="AO12" s="119">
        <v>1</v>
      </c>
      <c r="AP12" s="119">
        <v>1</v>
      </c>
      <c r="AQ12" s="119">
        <v>1</v>
      </c>
      <c r="AR12" s="123">
        <v>1</v>
      </c>
      <c r="AS12" s="123">
        <v>1</v>
      </c>
      <c r="AT12" s="116"/>
      <c r="AU12" s="39"/>
      <c r="AV12" s="117"/>
      <c r="AW12" s="39">
        <f t="shared" si="1"/>
        <v>23</v>
      </c>
      <c r="AX12" s="39"/>
      <c r="AY12" s="39"/>
      <c r="AZ12" s="39"/>
      <c r="BA12" s="39"/>
      <c r="BB12" s="39"/>
      <c r="BC12" s="39"/>
      <c r="BD12" s="115"/>
      <c r="BE12" s="123">
        <v>49</v>
      </c>
    </row>
    <row r="13" spans="1:57" ht="15" customHeight="1">
      <c r="A13" s="160" t="s">
        <v>86</v>
      </c>
      <c r="B13" s="145" t="s">
        <v>58</v>
      </c>
      <c r="C13" s="60" t="s">
        <v>53</v>
      </c>
      <c r="D13" s="209">
        <v>3</v>
      </c>
      <c r="E13" s="209">
        <v>3</v>
      </c>
      <c r="F13" s="209">
        <v>3</v>
      </c>
      <c r="G13" s="209">
        <v>3</v>
      </c>
      <c r="H13" s="209">
        <v>3</v>
      </c>
      <c r="I13" s="209">
        <v>3</v>
      </c>
      <c r="J13" s="209">
        <v>3</v>
      </c>
      <c r="K13" s="209">
        <v>3</v>
      </c>
      <c r="L13" s="209">
        <v>3</v>
      </c>
      <c r="M13" s="209">
        <v>3</v>
      </c>
      <c r="N13" s="209">
        <v>3</v>
      </c>
      <c r="O13" s="209">
        <v>3</v>
      </c>
      <c r="P13" s="209">
        <v>3</v>
      </c>
      <c r="Q13" s="209">
        <v>3</v>
      </c>
      <c r="R13" s="209">
        <v>3</v>
      </c>
      <c r="S13" s="209">
        <v>3</v>
      </c>
      <c r="T13" s="38">
        <v>3</v>
      </c>
      <c r="U13" s="31"/>
      <c r="V13" s="32">
        <f t="shared" si="0"/>
        <v>51</v>
      </c>
      <c r="W13" s="38">
        <v>2</v>
      </c>
      <c r="X13" s="38">
        <v>2</v>
      </c>
      <c r="Y13" s="38">
        <v>2</v>
      </c>
      <c r="Z13" s="38">
        <v>2</v>
      </c>
      <c r="AA13" s="38">
        <v>2</v>
      </c>
      <c r="AB13" s="38">
        <v>2</v>
      </c>
      <c r="AC13" s="38">
        <v>2</v>
      </c>
      <c r="AD13" s="38">
        <v>2</v>
      </c>
      <c r="AE13" s="38">
        <v>2</v>
      </c>
      <c r="AF13" s="38">
        <v>2</v>
      </c>
      <c r="AG13" s="38">
        <v>2</v>
      </c>
      <c r="AH13" s="38">
        <v>2</v>
      </c>
      <c r="AI13" s="38">
        <v>2</v>
      </c>
      <c r="AJ13" s="38">
        <v>2</v>
      </c>
      <c r="AK13" s="38">
        <v>2</v>
      </c>
      <c r="AL13" s="38">
        <v>2</v>
      </c>
      <c r="AM13" s="38">
        <v>2</v>
      </c>
      <c r="AN13" s="38">
        <v>2</v>
      </c>
      <c r="AO13" s="38">
        <v>2</v>
      </c>
      <c r="AP13" s="38">
        <v>2</v>
      </c>
      <c r="AQ13" s="38">
        <v>2</v>
      </c>
      <c r="AR13" s="38">
        <v>2</v>
      </c>
      <c r="AS13" s="38">
        <v>2</v>
      </c>
      <c r="AT13" s="33" t="s">
        <v>112</v>
      </c>
      <c r="AU13" s="79"/>
      <c r="AV13" s="80"/>
      <c r="AW13" s="81">
        <f t="shared" si="1"/>
        <v>46</v>
      </c>
      <c r="AX13" s="78"/>
      <c r="AY13" s="78"/>
      <c r="AZ13" s="78"/>
      <c r="BA13" s="78"/>
      <c r="BB13" s="78"/>
      <c r="BC13" s="78"/>
      <c r="BD13" s="29">
        <v>97</v>
      </c>
      <c r="BE13" s="123"/>
    </row>
    <row r="14" spans="1:57">
      <c r="A14" s="161"/>
      <c r="B14" s="146"/>
      <c r="C14" s="60" t="s">
        <v>55</v>
      </c>
      <c r="D14" s="210">
        <v>1.5</v>
      </c>
      <c r="E14" s="210">
        <v>1.5</v>
      </c>
      <c r="F14" s="210">
        <v>1.5</v>
      </c>
      <c r="G14" s="210">
        <v>1.5</v>
      </c>
      <c r="H14" s="210">
        <v>1.5</v>
      </c>
      <c r="I14" s="210">
        <v>1.5</v>
      </c>
      <c r="J14" s="210">
        <v>1.5</v>
      </c>
      <c r="K14" s="210">
        <v>1.5</v>
      </c>
      <c r="L14" s="210">
        <v>1.5</v>
      </c>
      <c r="M14" s="210">
        <v>1.5</v>
      </c>
      <c r="N14" s="210">
        <v>1.5</v>
      </c>
      <c r="O14" s="210">
        <v>1.5</v>
      </c>
      <c r="P14" s="210">
        <v>1.5</v>
      </c>
      <c r="Q14" s="210">
        <v>1.5</v>
      </c>
      <c r="R14" s="210">
        <v>1.5</v>
      </c>
      <c r="S14" s="210">
        <v>1.5</v>
      </c>
      <c r="T14" s="119">
        <v>2</v>
      </c>
      <c r="U14" s="39"/>
      <c r="V14" s="39">
        <f t="shared" si="0"/>
        <v>26</v>
      </c>
      <c r="W14" s="119">
        <v>1</v>
      </c>
      <c r="X14" s="119">
        <v>1</v>
      </c>
      <c r="Y14" s="119">
        <v>1</v>
      </c>
      <c r="Z14" s="119">
        <v>1</v>
      </c>
      <c r="AA14" s="119">
        <v>1</v>
      </c>
      <c r="AB14" s="119">
        <v>1</v>
      </c>
      <c r="AC14" s="119">
        <v>1</v>
      </c>
      <c r="AD14" s="119">
        <v>1</v>
      </c>
      <c r="AE14" s="119">
        <v>1</v>
      </c>
      <c r="AF14" s="119">
        <v>1</v>
      </c>
      <c r="AG14" s="119">
        <v>1</v>
      </c>
      <c r="AH14" s="119">
        <v>1</v>
      </c>
      <c r="AI14" s="119">
        <v>1</v>
      </c>
      <c r="AJ14" s="119">
        <v>1</v>
      </c>
      <c r="AK14" s="119">
        <v>1</v>
      </c>
      <c r="AL14" s="119">
        <v>1</v>
      </c>
      <c r="AM14" s="119">
        <v>1</v>
      </c>
      <c r="AN14" s="119">
        <v>1</v>
      </c>
      <c r="AO14" s="119">
        <v>1</v>
      </c>
      <c r="AP14" s="119">
        <v>1</v>
      </c>
      <c r="AQ14" s="119">
        <v>1</v>
      </c>
      <c r="AR14" s="123">
        <v>1</v>
      </c>
      <c r="AS14" s="123">
        <v>1</v>
      </c>
      <c r="AT14" s="116"/>
      <c r="AU14" s="39"/>
      <c r="AV14" s="117"/>
      <c r="AW14" s="39">
        <f t="shared" si="1"/>
        <v>23</v>
      </c>
      <c r="AX14" s="39"/>
      <c r="AY14" s="39"/>
      <c r="AZ14" s="39"/>
      <c r="BA14" s="39"/>
      <c r="BB14" s="39"/>
      <c r="BC14" s="39"/>
      <c r="BD14" s="115"/>
      <c r="BE14" s="123">
        <v>49</v>
      </c>
    </row>
    <row r="15" spans="1:57" ht="15.75">
      <c r="A15" s="160" t="s">
        <v>87</v>
      </c>
      <c r="B15" s="162" t="s">
        <v>69</v>
      </c>
      <c r="C15" s="60" t="s">
        <v>53</v>
      </c>
      <c r="D15" s="209">
        <v>2</v>
      </c>
      <c r="E15" s="209">
        <v>2</v>
      </c>
      <c r="F15" s="209">
        <v>2</v>
      </c>
      <c r="G15" s="209">
        <v>2</v>
      </c>
      <c r="H15" s="209">
        <v>2</v>
      </c>
      <c r="I15" s="209">
        <v>2</v>
      </c>
      <c r="J15" s="209">
        <v>2</v>
      </c>
      <c r="K15" s="209">
        <v>2</v>
      </c>
      <c r="L15" s="209">
        <v>2</v>
      </c>
      <c r="M15" s="209">
        <v>2</v>
      </c>
      <c r="N15" s="209">
        <v>2</v>
      </c>
      <c r="O15" s="209">
        <v>2</v>
      </c>
      <c r="P15" s="209">
        <v>2</v>
      </c>
      <c r="Q15" s="209">
        <v>2</v>
      </c>
      <c r="R15" s="209">
        <v>2</v>
      </c>
      <c r="S15" s="209">
        <v>2</v>
      </c>
      <c r="T15" s="38">
        <v>4</v>
      </c>
      <c r="U15" s="31"/>
      <c r="V15" s="32">
        <f t="shared" si="0"/>
        <v>36</v>
      </c>
      <c r="W15" s="38">
        <v>5</v>
      </c>
      <c r="X15" s="38">
        <v>5</v>
      </c>
      <c r="Y15" s="38">
        <v>5</v>
      </c>
      <c r="Z15" s="38">
        <v>5</v>
      </c>
      <c r="AA15" s="38">
        <v>5</v>
      </c>
      <c r="AB15" s="38">
        <v>5</v>
      </c>
      <c r="AC15" s="38">
        <v>5</v>
      </c>
      <c r="AD15" s="38">
        <v>5</v>
      </c>
      <c r="AE15" s="38">
        <v>5</v>
      </c>
      <c r="AF15" s="38">
        <v>5</v>
      </c>
      <c r="AG15" s="38">
        <v>5</v>
      </c>
      <c r="AH15" s="38">
        <v>5</v>
      </c>
      <c r="AI15" s="38">
        <v>5</v>
      </c>
      <c r="AJ15" s="38">
        <v>5</v>
      </c>
      <c r="AK15" s="38">
        <v>5</v>
      </c>
      <c r="AL15" s="38">
        <v>5</v>
      </c>
      <c r="AM15" s="38">
        <v>5</v>
      </c>
      <c r="AN15" s="38">
        <v>5</v>
      </c>
      <c r="AO15" s="38">
        <v>6</v>
      </c>
      <c r="AP15" s="38">
        <v>6</v>
      </c>
      <c r="AQ15" s="38">
        <v>6</v>
      </c>
      <c r="AR15" s="38">
        <v>6</v>
      </c>
      <c r="AS15" s="38">
        <v>6</v>
      </c>
      <c r="AT15" s="33" t="s">
        <v>54</v>
      </c>
      <c r="AU15" s="79"/>
      <c r="AV15" s="80"/>
      <c r="AW15" s="32">
        <f>SUM(W15:AT15)</f>
        <v>120</v>
      </c>
      <c r="AX15" s="78"/>
      <c r="AY15" s="78"/>
      <c r="AZ15" s="78"/>
      <c r="BA15" s="78"/>
      <c r="BB15" s="78"/>
      <c r="BC15" s="78"/>
      <c r="BD15" s="29">
        <v>156</v>
      </c>
      <c r="BE15" s="123"/>
    </row>
    <row r="16" spans="1:57">
      <c r="A16" s="161"/>
      <c r="B16" s="163"/>
      <c r="C16" s="60" t="s">
        <v>55</v>
      </c>
      <c r="D16" s="210">
        <v>1</v>
      </c>
      <c r="E16" s="210">
        <v>1</v>
      </c>
      <c r="F16" s="210">
        <v>1</v>
      </c>
      <c r="G16" s="210">
        <v>1</v>
      </c>
      <c r="H16" s="210">
        <v>1</v>
      </c>
      <c r="I16" s="210">
        <v>1</v>
      </c>
      <c r="J16" s="211">
        <v>1</v>
      </c>
      <c r="K16" s="211">
        <v>1</v>
      </c>
      <c r="L16" s="211">
        <v>1</v>
      </c>
      <c r="M16" s="211">
        <v>1</v>
      </c>
      <c r="N16" s="211">
        <v>1</v>
      </c>
      <c r="O16" s="211">
        <v>1</v>
      </c>
      <c r="P16" s="211">
        <v>1</v>
      </c>
      <c r="Q16" s="211">
        <v>1</v>
      </c>
      <c r="R16" s="211">
        <v>1</v>
      </c>
      <c r="S16" s="211">
        <v>1</v>
      </c>
      <c r="T16" s="119">
        <v>2</v>
      </c>
      <c r="U16" s="39"/>
      <c r="V16" s="39">
        <f t="shared" si="0"/>
        <v>18</v>
      </c>
      <c r="W16" s="119">
        <v>2.5</v>
      </c>
      <c r="X16" s="119">
        <v>2.5</v>
      </c>
      <c r="Y16" s="119">
        <v>2.5</v>
      </c>
      <c r="Z16" s="119">
        <v>2.5</v>
      </c>
      <c r="AA16" s="119">
        <v>2.5</v>
      </c>
      <c r="AB16" s="119">
        <v>2.5</v>
      </c>
      <c r="AC16" s="119">
        <v>2.5</v>
      </c>
      <c r="AD16" s="119">
        <v>2.5</v>
      </c>
      <c r="AE16" s="119">
        <v>2.5</v>
      </c>
      <c r="AF16" s="119">
        <v>2.5</v>
      </c>
      <c r="AG16" s="119">
        <v>2.5</v>
      </c>
      <c r="AH16" s="119">
        <v>2.5</v>
      </c>
      <c r="AI16" s="119">
        <v>2.5</v>
      </c>
      <c r="AJ16" s="119">
        <v>2.5</v>
      </c>
      <c r="AK16" s="119">
        <v>2.5</v>
      </c>
      <c r="AL16" s="119">
        <v>2.5</v>
      </c>
      <c r="AM16" s="119">
        <v>2.5</v>
      </c>
      <c r="AN16" s="119">
        <v>2.5</v>
      </c>
      <c r="AO16" s="119">
        <v>3</v>
      </c>
      <c r="AP16" s="119">
        <v>3</v>
      </c>
      <c r="AQ16" s="119">
        <v>3</v>
      </c>
      <c r="AR16" s="123">
        <v>3</v>
      </c>
      <c r="AS16" s="123">
        <v>3</v>
      </c>
      <c r="AT16" s="116"/>
      <c r="AU16" s="39"/>
      <c r="AV16" s="117"/>
      <c r="AW16" s="39">
        <f t="shared" ref="AW16:AW30" si="2">SUM(W16:AV16)</f>
        <v>60</v>
      </c>
      <c r="AX16" s="39"/>
      <c r="AY16" s="39"/>
      <c r="AZ16" s="39"/>
      <c r="BA16" s="39"/>
      <c r="BB16" s="39"/>
      <c r="BC16" s="39"/>
      <c r="BD16" s="115"/>
      <c r="BE16" s="123">
        <v>78</v>
      </c>
    </row>
    <row r="17" spans="1:57 5470:5470" ht="15.75">
      <c r="A17" s="160" t="s">
        <v>88</v>
      </c>
      <c r="B17" s="145" t="s">
        <v>80</v>
      </c>
      <c r="C17" s="60" t="s">
        <v>53</v>
      </c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38"/>
      <c r="U17" s="31"/>
      <c r="V17" s="32">
        <f t="shared" si="0"/>
        <v>0</v>
      </c>
      <c r="W17" s="38">
        <v>2</v>
      </c>
      <c r="X17" s="38">
        <v>2</v>
      </c>
      <c r="Y17" s="38">
        <v>2</v>
      </c>
      <c r="Z17" s="38">
        <v>2</v>
      </c>
      <c r="AA17" s="38">
        <v>2</v>
      </c>
      <c r="AB17" s="38">
        <v>2</v>
      </c>
      <c r="AC17" s="38">
        <v>2</v>
      </c>
      <c r="AD17" s="38">
        <v>2</v>
      </c>
      <c r="AE17" s="38">
        <v>2</v>
      </c>
      <c r="AF17" s="38">
        <v>2</v>
      </c>
      <c r="AG17" s="38">
        <v>2</v>
      </c>
      <c r="AH17" s="38">
        <v>2</v>
      </c>
      <c r="AI17" s="38">
        <v>2</v>
      </c>
      <c r="AJ17" s="38">
        <v>2</v>
      </c>
      <c r="AK17" s="38">
        <v>2</v>
      </c>
      <c r="AL17" s="38">
        <v>2</v>
      </c>
      <c r="AM17" s="38">
        <v>2</v>
      </c>
      <c r="AN17" s="38">
        <v>2</v>
      </c>
      <c r="AO17" s="38"/>
      <c r="AP17" s="38"/>
      <c r="AQ17" s="38"/>
      <c r="AR17" s="38"/>
      <c r="AS17" s="62"/>
      <c r="AT17" s="33" t="s">
        <v>112</v>
      </c>
      <c r="AU17" s="80"/>
      <c r="AV17" s="80"/>
      <c r="AW17" s="32">
        <f t="shared" si="2"/>
        <v>36</v>
      </c>
      <c r="AX17" s="78"/>
      <c r="AY17" s="78"/>
      <c r="AZ17" s="78"/>
      <c r="BA17" s="78"/>
      <c r="BB17" s="78"/>
      <c r="BC17" s="78"/>
      <c r="BD17" s="29">
        <v>36</v>
      </c>
      <c r="BE17" s="123"/>
    </row>
    <row r="18" spans="1:57 5470:5470">
      <c r="A18" s="161"/>
      <c r="B18" s="146"/>
      <c r="C18" s="98" t="s">
        <v>55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119"/>
      <c r="U18" s="39"/>
      <c r="V18" s="39">
        <f t="shared" si="0"/>
        <v>0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19">
        <v>1</v>
      </c>
      <c r="AD18" s="119">
        <v>1</v>
      </c>
      <c r="AE18" s="119">
        <v>1</v>
      </c>
      <c r="AF18" s="119">
        <v>1</v>
      </c>
      <c r="AG18" s="119">
        <v>1</v>
      </c>
      <c r="AH18" s="119">
        <v>1</v>
      </c>
      <c r="AI18" s="119">
        <v>1</v>
      </c>
      <c r="AJ18" s="119">
        <v>1</v>
      </c>
      <c r="AK18" s="119">
        <v>1</v>
      </c>
      <c r="AL18" s="119">
        <v>1</v>
      </c>
      <c r="AM18" s="119">
        <v>1</v>
      </c>
      <c r="AN18" s="119">
        <v>1</v>
      </c>
      <c r="AO18" s="119"/>
      <c r="AP18" s="119"/>
      <c r="AQ18" s="119"/>
      <c r="AR18" s="123"/>
      <c r="AS18" s="123"/>
      <c r="AT18" s="116"/>
      <c r="AU18" s="39"/>
      <c r="AV18" s="117"/>
      <c r="AW18" s="39">
        <f t="shared" si="2"/>
        <v>18</v>
      </c>
      <c r="AX18" s="39"/>
      <c r="AY18" s="39"/>
      <c r="AZ18" s="39"/>
      <c r="BA18" s="39"/>
      <c r="BB18" s="39"/>
      <c r="BC18" s="39"/>
      <c r="BD18" s="115"/>
      <c r="BE18" s="123">
        <v>18</v>
      </c>
    </row>
    <row r="19" spans="1:57 5470:5470" ht="15.75">
      <c r="A19" s="160" t="s">
        <v>89</v>
      </c>
      <c r="B19" s="162" t="s">
        <v>62</v>
      </c>
      <c r="C19" s="60" t="s">
        <v>53</v>
      </c>
      <c r="D19" s="209">
        <v>3</v>
      </c>
      <c r="E19" s="209">
        <v>3</v>
      </c>
      <c r="F19" s="209">
        <v>3</v>
      </c>
      <c r="G19" s="209">
        <v>3</v>
      </c>
      <c r="H19" s="209">
        <v>3</v>
      </c>
      <c r="I19" s="209">
        <v>3</v>
      </c>
      <c r="J19" s="209">
        <v>3</v>
      </c>
      <c r="K19" s="209">
        <v>3</v>
      </c>
      <c r="L19" s="209">
        <v>3</v>
      </c>
      <c r="M19" s="209">
        <v>3</v>
      </c>
      <c r="N19" s="209">
        <v>3</v>
      </c>
      <c r="O19" s="209">
        <v>3</v>
      </c>
      <c r="P19" s="209">
        <v>3</v>
      </c>
      <c r="Q19" s="209">
        <v>3</v>
      </c>
      <c r="R19" s="209">
        <v>3</v>
      </c>
      <c r="S19" s="209">
        <v>3</v>
      </c>
      <c r="T19" s="38">
        <v>3</v>
      </c>
      <c r="U19" s="31"/>
      <c r="V19" s="32">
        <f t="shared" si="0"/>
        <v>51</v>
      </c>
      <c r="W19" s="38">
        <v>4</v>
      </c>
      <c r="X19" s="38">
        <v>4</v>
      </c>
      <c r="Y19" s="38">
        <v>4</v>
      </c>
      <c r="Z19" s="38">
        <v>4</v>
      </c>
      <c r="AA19" s="38">
        <v>4</v>
      </c>
      <c r="AB19" s="38">
        <v>4</v>
      </c>
      <c r="AC19" s="38">
        <v>4</v>
      </c>
      <c r="AD19" s="38">
        <v>4</v>
      </c>
      <c r="AE19" s="38">
        <v>4</v>
      </c>
      <c r="AF19" s="38">
        <v>4</v>
      </c>
      <c r="AG19" s="38">
        <v>4</v>
      </c>
      <c r="AH19" s="38">
        <v>4</v>
      </c>
      <c r="AI19" s="38">
        <v>4</v>
      </c>
      <c r="AJ19" s="38">
        <v>4</v>
      </c>
      <c r="AK19" s="38">
        <v>4</v>
      </c>
      <c r="AL19" s="38">
        <v>4</v>
      </c>
      <c r="AM19" s="38">
        <v>4</v>
      </c>
      <c r="AN19" s="38">
        <v>4</v>
      </c>
      <c r="AO19" s="38">
        <v>4</v>
      </c>
      <c r="AP19" s="38">
        <v>3</v>
      </c>
      <c r="AQ19" s="38">
        <v>3</v>
      </c>
      <c r="AR19" s="38">
        <v>3</v>
      </c>
      <c r="AS19" s="38">
        <v>3</v>
      </c>
      <c r="AT19" s="33" t="s">
        <v>112</v>
      </c>
      <c r="AU19" s="80"/>
      <c r="AV19" s="80"/>
      <c r="AW19" s="32">
        <f t="shared" si="2"/>
        <v>88</v>
      </c>
      <c r="AX19" s="78"/>
      <c r="AY19" s="78"/>
      <c r="AZ19" s="78"/>
      <c r="BA19" s="78"/>
      <c r="BB19" s="78"/>
      <c r="BC19" s="78"/>
      <c r="BD19" s="29">
        <v>139</v>
      </c>
      <c r="BE19" s="123"/>
    </row>
    <row r="20" spans="1:57 5470:5470">
      <c r="A20" s="161"/>
      <c r="B20" s="163"/>
      <c r="C20" s="98" t="s">
        <v>55</v>
      </c>
      <c r="D20" s="210">
        <v>1.5</v>
      </c>
      <c r="E20" s="210">
        <v>1.5</v>
      </c>
      <c r="F20" s="210">
        <v>1.5</v>
      </c>
      <c r="G20" s="210">
        <v>1.5</v>
      </c>
      <c r="H20" s="210">
        <v>1.5</v>
      </c>
      <c r="I20" s="210">
        <v>1.5</v>
      </c>
      <c r="J20" s="210">
        <v>1.5</v>
      </c>
      <c r="K20" s="210">
        <v>1.5</v>
      </c>
      <c r="L20" s="210">
        <v>1.5</v>
      </c>
      <c r="M20" s="210">
        <v>1.5</v>
      </c>
      <c r="N20" s="210">
        <v>1.5</v>
      </c>
      <c r="O20" s="210">
        <v>1.5</v>
      </c>
      <c r="P20" s="210">
        <v>1.5</v>
      </c>
      <c r="Q20" s="210">
        <v>1.5</v>
      </c>
      <c r="R20" s="210">
        <v>1.5</v>
      </c>
      <c r="S20" s="210">
        <v>1.5</v>
      </c>
      <c r="T20" s="119">
        <v>1</v>
      </c>
      <c r="U20" s="39"/>
      <c r="V20" s="39">
        <f t="shared" si="0"/>
        <v>25</v>
      </c>
      <c r="W20" s="119">
        <v>2</v>
      </c>
      <c r="X20" s="119">
        <v>2</v>
      </c>
      <c r="Y20" s="119">
        <v>2</v>
      </c>
      <c r="Z20" s="119">
        <v>2</v>
      </c>
      <c r="AA20" s="119">
        <v>2</v>
      </c>
      <c r="AB20" s="119">
        <v>2</v>
      </c>
      <c r="AC20" s="119">
        <v>2</v>
      </c>
      <c r="AD20" s="119">
        <v>2</v>
      </c>
      <c r="AE20" s="119">
        <v>2</v>
      </c>
      <c r="AF20" s="119">
        <v>2</v>
      </c>
      <c r="AG20" s="119">
        <v>2</v>
      </c>
      <c r="AH20" s="119">
        <v>2</v>
      </c>
      <c r="AI20" s="119">
        <v>2</v>
      </c>
      <c r="AJ20" s="119">
        <v>2</v>
      </c>
      <c r="AK20" s="119">
        <v>2</v>
      </c>
      <c r="AL20" s="119">
        <v>2</v>
      </c>
      <c r="AM20" s="119">
        <v>2</v>
      </c>
      <c r="AN20" s="119">
        <v>2</v>
      </c>
      <c r="AO20" s="119">
        <v>2</v>
      </c>
      <c r="AP20" s="119">
        <v>1.5</v>
      </c>
      <c r="AQ20" s="119">
        <v>1.5</v>
      </c>
      <c r="AR20" s="123">
        <v>1.5</v>
      </c>
      <c r="AS20" s="123">
        <v>1.5</v>
      </c>
      <c r="AT20" s="116"/>
      <c r="AU20" s="39"/>
      <c r="AV20" s="117"/>
      <c r="AW20" s="39">
        <f t="shared" si="2"/>
        <v>44</v>
      </c>
      <c r="AX20" s="39"/>
      <c r="AY20" s="39"/>
      <c r="AZ20" s="39"/>
      <c r="BA20" s="39"/>
      <c r="BB20" s="39"/>
      <c r="BC20" s="39"/>
      <c r="BD20" s="115"/>
      <c r="BE20" s="123">
        <v>70</v>
      </c>
    </row>
    <row r="21" spans="1:57 5470:5470" ht="18.75" customHeight="1">
      <c r="A21" s="160" t="s">
        <v>90</v>
      </c>
      <c r="B21" s="164" t="s">
        <v>81</v>
      </c>
      <c r="C21" s="57" t="s">
        <v>53</v>
      </c>
      <c r="D21" s="209">
        <v>2</v>
      </c>
      <c r="E21" s="209">
        <v>2</v>
      </c>
      <c r="F21" s="209">
        <v>2</v>
      </c>
      <c r="G21" s="209">
        <v>2</v>
      </c>
      <c r="H21" s="209">
        <v>2</v>
      </c>
      <c r="I21" s="209">
        <v>2</v>
      </c>
      <c r="J21" s="209">
        <v>2</v>
      </c>
      <c r="K21" s="209">
        <v>2</v>
      </c>
      <c r="L21" s="209">
        <v>2</v>
      </c>
      <c r="M21" s="209">
        <v>2</v>
      </c>
      <c r="N21" s="209">
        <v>2</v>
      </c>
      <c r="O21" s="209">
        <v>2</v>
      </c>
      <c r="P21" s="209">
        <v>2</v>
      </c>
      <c r="Q21" s="209">
        <v>2</v>
      </c>
      <c r="R21" s="209">
        <v>2</v>
      </c>
      <c r="S21" s="209">
        <v>2</v>
      </c>
      <c r="T21" s="38">
        <v>4</v>
      </c>
      <c r="U21" s="31"/>
      <c r="V21" s="32">
        <f t="shared" ref="V21:V29" si="3">SUM(D21:U21)</f>
        <v>36</v>
      </c>
      <c r="W21" s="38">
        <v>2</v>
      </c>
      <c r="X21" s="38">
        <v>2</v>
      </c>
      <c r="Y21" s="38">
        <v>2</v>
      </c>
      <c r="Z21" s="38">
        <v>2</v>
      </c>
      <c r="AA21" s="38">
        <v>2</v>
      </c>
      <c r="AB21" s="38">
        <v>2</v>
      </c>
      <c r="AC21" s="38">
        <v>2</v>
      </c>
      <c r="AD21" s="38">
        <v>2</v>
      </c>
      <c r="AE21" s="38">
        <v>2</v>
      </c>
      <c r="AF21" s="38">
        <v>2</v>
      </c>
      <c r="AG21" s="38">
        <v>2</v>
      </c>
      <c r="AH21" s="38">
        <v>2</v>
      </c>
      <c r="AI21" s="38">
        <v>2</v>
      </c>
      <c r="AJ21" s="38">
        <v>2</v>
      </c>
      <c r="AK21" s="38">
        <v>2</v>
      </c>
      <c r="AL21" s="38">
        <v>2</v>
      </c>
      <c r="AM21" s="38">
        <v>2</v>
      </c>
      <c r="AN21" s="38">
        <v>2</v>
      </c>
      <c r="AO21" s="38"/>
      <c r="AP21" s="38"/>
      <c r="AQ21" s="38"/>
      <c r="AR21" s="62"/>
      <c r="AS21" s="62"/>
      <c r="AT21" s="33" t="s">
        <v>112</v>
      </c>
      <c r="AU21" s="80"/>
      <c r="AV21" s="80"/>
      <c r="AW21" s="32">
        <f t="shared" si="2"/>
        <v>36</v>
      </c>
      <c r="AX21" s="78"/>
      <c r="AY21" s="78"/>
      <c r="AZ21" s="78"/>
      <c r="BA21" s="78"/>
      <c r="BB21" s="78"/>
      <c r="BC21" s="78"/>
      <c r="BD21" s="29">
        <v>72</v>
      </c>
      <c r="BE21" s="123"/>
    </row>
    <row r="22" spans="1:57 5470:5470" ht="15.75" customHeight="1">
      <c r="A22" s="161"/>
      <c r="B22" s="165"/>
      <c r="C22" s="99" t="s">
        <v>55</v>
      </c>
      <c r="D22" s="210">
        <v>1</v>
      </c>
      <c r="E22" s="210">
        <v>1</v>
      </c>
      <c r="F22" s="210">
        <v>1</v>
      </c>
      <c r="G22" s="210">
        <v>1</v>
      </c>
      <c r="H22" s="210">
        <v>1</v>
      </c>
      <c r="I22" s="210">
        <v>1</v>
      </c>
      <c r="J22" s="211">
        <v>1</v>
      </c>
      <c r="K22" s="211">
        <v>1</v>
      </c>
      <c r="L22" s="211">
        <v>1</v>
      </c>
      <c r="M22" s="211">
        <v>1</v>
      </c>
      <c r="N22" s="211">
        <v>1</v>
      </c>
      <c r="O22" s="211">
        <v>1</v>
      </c>
      <c r="P22" s="211">
        <v>1</v>
      </c>
      <c r="Q22" s="211">
        <v>1</v>
      </c>
      <c r="R22" s="211">
        <v>1</v>
      </c>
      <c r="S22" s="211">
        <v>1</v>
      </c>
      <c r="T22" s="123">
        <v>2</v>
      </c>
      <c r="U22" s="39"/>
      <c r="V22" s="39">
        <f t="shared" si="3"/>
        <v>18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19">
        <v>1</v>
      </c>
      <c r="AD22" s="119">
        <v>1</v>
      </c>
      <c r="AE22" s="119">
        <v>1</v>
      </c>
      <c r="AF22" s="119">
        <v>1</v>
      </c>
      <c r="AG22" s="119">
        <v>1</v>
      </c>
      <c r="AH22" s="119">
        <v>1</v>
      </c>
      <c r="AI22" s="119">
        <v>1</v>
      </c>
      <c r="AJ22" s="119">
        <v>1</v>
      </c>
      <c r="AK22" s="119">
        <v>1</v>
      </c>
      <c r="AL22" s="119">
        <v>1</v>
      </c>
      <c r="AM22" s="119">
        <v>1</v>
      </c>
      <c r="AN22" s="119">
        <v>1</v>
      </c>
      <c r="AO22" s="119"/>
      <c r="AP22" s="119"/>
      <c r="AQ22" s="119"/>
      <c r="AR22" s="119"/>
      <c r="AS22" s="123"/>
      <c r="AT22" s="116"/>
      <c r="AU22" s="39"/>
      <c r="AV22" s="117"/>
      <c r="AW22" s="39">
        <f t="shared" si="2"/>
        <v>18</v>
      </c>
      <c r="AX22" s="39"/>
      <c r="AY22" s="39"/>
      <c r="AZ22" s="39"/>
      <c r="BA22" s="39"/>
      <c r="BB22" s="39"/>
      <c r="BC22" s="39"/>
      <c r="BD22" s="115"/>
      <c r="BE22" s="123">
        <v>36</v>
      </c>
    </row>
    <row r="23" spans="1:57 5470:5470" ht="15.75">
      <c r="A23" s="160" t="s">
        <v>91</v>
      </c>
      <c r="B23" s="145" t="s">
        <v>63</v>
      </c>
      <c r="C23" s="60" t="s">
        <v>53</v>
      </c>
      <c r="D23" s="209">
        <v>5</v>
      </c>
      <c r="E23" s="209">
        <v>5</v>
      </c>
      <c r="F23" s="209">
        <v>5</v>
      </c>
      <c r="G23" s="209">
        <v>5</v>
      </c>
      <c r="H23" s="209">
        <v>5</v>
      </c>
      <c r="I23" s="209">
        <v>5</v>
      </c>
      <c r="J23" s="209">
        <v>5</v>
      </c>
      <c r="K23" s="209">
        <v>5</v>
      </c>
      <c r="L23" s="209">
        <v>5</v>
      </c>
      <c r="M23" s="209">
        <v>5</v>
      </c>
      <c r="N23" s="209">
        <v>5</v>
      </c>
      <c r="O23" s="209">
        <v>5</v>
      </c>
      <c r="P23" s="209">
        <v>5</v>
      </c>
      <c r="Q23" s="209">
        <v>5</v>
      </c>
      <c r="R23" s="209">
        <v>5</v>
      </c>
      <c r="S23" s="209">
        <v>5</v>
      </c>
      <c r="T23" s="38">
        <v>4</v>
      </c>
      <c r="U23" s="31"/>
      <c r="V23" s="32">
        <f t="shared" si="3"/>
        <v>84</v>
      </c>
      <c r="W23" s="62">
        <v>1</v>
      </c>
      <c r="X23" s="62">
        <v>1</v>
      </c>
      <c r="Y23" s="62">
        <v>1</v>
      </c>
      <c r="Z23" s="62">
        <v>1</v>
      </c>
      <c r="AA23" s="62">
        <v>1</v>
      </c>
      <c r="AB23" s="62">
        <v>1</v>
      </c>
      <c r="AC23" s="62">
        <v>1</v>
      </c>
      <c r="AD23" s="62">
        <v>1</v>
      </c>
      <c r="AE23" s="62">
        <v>1</v>
      </c>
      <c r="AF23" s="62">
        <v>1</v>
      </c>
      <c r="AG23" s="62">
        <v>1</v>
      </c>
      <c r="AH23" s="62">
        <v>1</v>
      </c>
      <c r="AI23" s="62">
        <v>1</v>
      </c>
      <c r="AJ23" s="62">
        <v>1</v>
      </c>
      <c r="AK23" s="62">
        <v>1</v>
      </c>
      <c r="AL23" s="62">
        <v>1</v>
      </c>
      <c r="AM23" s="62">
        <v>1</v>
      </c>
      <c r="AN23" s="62">
        <v>1</v>
      </c>
      <c r="AO23" s="62">
        <v>1</v>
      </c>
      <c r="AP23" s="38">
        <v>2</v>
      </c>
      <c r="AQ23" s="38">
        <v>2</v>
      </c>
      <c r="AR23" s="38">
        <v>1</v>
      </c>
      <c r="AS23" s="38"/>
      <c r="AT23" s="33" t="s">
        <v>112</v>
      </c>
      <c r="AU23" s="80"/>
      <c r="AV23" s="80"/>
      <c r="AW23" s="32">
        <f t="shared" si="2"/>
        <v>24</v>
      </c>
      <c r="AX23" s="78"/>
      <c r="AY23" s="78"/>
      <c r="AZ23" s="78"/>
      <c r="BA23" s="78"/>
      <c r="BB23" s="78"/>
      <c r="BC23" s="78"/>
      <c r="BD23" s="29">
        <v>108</v>
      </c>
      <c r="BE23" s="123"/>
    </row>
    <row r="24" spans="1:57 5470:5470">
      <c r="A24" s="161"/>
      <c r="B24" s="146"/>
      <c r="C24" s="60" t="s">
        <v>55</v>
      </c>
      <c r="D24" s="210">
        <v>2.5</v>
      </c>
      <c r="E24" s="210">
        <v>2.5</v>
      </c>
      <c r="F24" s="210">
        <v>2.5</v>
      </c>
      <c r="G24" s="210">
        <v>2.5</v>
      </c>
      <c r="H24" s="210">
        <v>2.5</v>
      </c>
      <c r="I24" s="210">
        <v>2.5</v>
      </c>
      <c r="J24" s="210">
        <v>2.5</v>
      </c>
      <c r="K24" s="210">
        <v>2.5</v>
      </c>
      <c r="L24" s="210">
        <v>2.5</v>
      </c>
      <c r="M24" s="210">
        <v>2.5</v>
      </c>
      <c r="N24" s="210">
        <v>2.5</v>
      </c>
      <c r="O24" s="210">
        <v>2.5</v>
      </c>
      <c r="P24" s="210">
        <v>2.5</v>
      </c>
      <c r="Q24" s="210">
        <v>2.5</v>
      </c>
      <c r="R24" s="210">
        <v>2.5</v>
      </c>
      <c r="S24" s="210">
        <v>2.5</v>
      </c>
      <c r="T24" s="119">
        <v>2</v>
      </c>
      <c r="U24" s="39"/>
      <c r="V24" s="39">
        <f t="shared" si="3"/>
        <v>42</v>
      </c>
      <c r="W24" s="123">
        <v>0.5</v>
      </c>
      <c r="X24" s="123">
        <v>0.5</v>
      </c>
      <c r="Y24" s="123">
        <v>0.5</v>
      </c>
      <c r="Z24" s="123">
        <v>0.5</v>
      </c>
      <c r="AA24" s="123">
        <v>0.5</v>
      </c>
      <c r="AB24" s="123">
        <v>0.5</v>
      </c>
      <c r="AC24" s="123">
        <v>0.5</v>
      </c>
      <c r="AD24" s="123">
        <v>0.5</v>
      </c>
      <c r="AE24" s="123">
        <v>0.5</v>
      </c>
      <c r="AF24" s="123">
        <v>0.5</v>
      </c>
      <c r="AG24" s="123">
        <v>0.5</v>
      </c>
      <c r="AH24" s="123">
        <v>0.5</v>
      </c>
      <c r="AI24" s="123">
        <v>0.5</v>
      </c>
      <c r="AJ24" s="123">
        <v>0.5</v>
      </c>
      <c r="AK24" s="123">
        <v>0.5</v>
      </c>
      <c r="AL24" s="123">
        <v>0.5</v>
      </c>
      <c r="AM24" s="123">
        <v>0.5</v>
      </c>
      <c r="AN24" s="123">
        <v>0.5</v>
      </c>
      <c r="AO24" s="123">
        <v>0.5</v>
      </c>
      <c r="AP24" s="123">
        <v>1</v>
      </c>
      <c r="AQ24" s="123">
        <v>1</v>
      </c>
      <c r="AR24" s="123">
        <v>0.5</v>
      </c>
      <c r="AS24" s="123"/>
      <c r="AT24" s="116">
        <v>0</v>
      </c>
      <c r="AU24" s="39"/>
      <c r="AV24" s="117"/>
      <c r="AW24" s="39">
        <f t="shared" si="2"/>
        <v>12</v>
      </c>
      <c r="AX24" s="39"/>
      <c r="AY24" s="39"/>
      <c r="AZ24" s="39"/>
      <c r="BA24" s="39"/>
      <c r="BB24" s="39"/>
      <c r="BC24" s="39"/>
      <c r="BD24" s="115"/>
      <c r="BE24" s="123">
        <v>54</v>
      </c>
    </row>
    <row r="25" spans="1:57 5470:5470" ht="15.75">
      <c r="A25" s="160" t="s">
        <v>92</v>
      </c>
      <c r="B25" s="162" t="s">
        <v>59</v>
      </c>
      <c r="C25" s="60" t="s">
        <v>53</v>
      </c>
      <c r="D25" s="209">
        <v>3</v>
      </c>
      <c r="E25" s="209">
        <v>3</v>
      </c>
      <c r="F25" s="209">
        <v>3</v>
      </c>
      <c r="G25" s="209">
        <v>3</v>
      </c>
      <c r="H25" s="209">
        <v>3</v>
      </c>
      <c r="I25" s="209">
        <v>3</v>
      </c>
      <c r="J25" s="209">
        <v>3</v>
      </c>
      <c r="K25" s="209">
        <v>3</v>
      </c>
      <c r="L25" s="209">
        <v>3</v>
      </c>
      <c r="M25" s="209">
        <v>3</v>
      </c>
      <c r="N25" s="209">
        <v>3</v>
      </c>
      <c r="O25" s="209">
        <v>3</v>
      </c>
      <c r="P25" s="209">
        <v>3</v>
      </c>
      <c r="Q25" s="209">
        <v>3</v>
      </c>
      <c r="R25" s="209">
        <v>3</v>
      </c>
      <c r="S25" s="209">
        <v>3</v>
      </c>
      <c r="T25" s="38">
        <v>3</v>
      </c>
      <c r="U25" s="31"/>
      <c r="V25" s="32">
        <f t="shared" si="3"/>
        <v>51</v>
      </c>
      <c r="W25" s="62">
        <v>5</v>
      </c>
      <c r="X25" s="62">
        <v>5</v>
      </c>
      <c r="Y25" s="62">
        <v>5</v>
      </c>
      <c r="Z25" s="62">
        <v>5</v>
      </c>
      <c r="AA25" s="62">
        <v>5</v>
      </c>
      <c r="AB25" s="62">
        <v>5</v>
      </c>
      <c r="AC25" s="62">
        <v>5</v>
      </c>
      <c r="AD25" s="62">
        <v>5</v>
      </c>
      <c r="AE25" s="62">
        <v>5</v>
      </c>
      <c r="AF25" s="62">
        <v>5</v>
      </c>
      <c r="AG25" s="62">
        <v>5</v>
      </c>
      <c r="AH25" s="62">
        <v>5</v>
      </c>
      <c r="AI25" s="62">
        <v>5</v>
      </c>
      <c r="AJ25" s="62">
        <v>5</v>
      </c>
      <c r="AK25" s="62">
        <v>5</v>
      </c>
      <c r="AL25" s="62">
        <v>5</v>
      </c>
      <c r="AM25" s="62">
        <v>5</v>
      </c>
      <c r="AN25" s="62">
        <v>5</v>
      </c>
      <c r="AO25" s="62">
        <v>6</v>
      </c>
      <c r="AP25" s="38">
        <v>6</v>
      </c>
      <c r="AQ25" s="62">
        <v>6</v>
      </c>
      <c r="AR25" s="62">
        <v>6</v>
      </c>
      <c r="AS25" s="38">
        <v>6</v>
      </c>
      <c r="AT25" s="33" t="s">
        <v>112</v>
      </c>
      <c r="AU25" s="79"/>
      <c r="AV25" s="80"/>
      <c r="AW25" s="32">
        <f t="shared" si="2"/>
        <v>120</v>
      </c>
      <c r="AX25" s="78"/>
      <c r="AY25" s="78"/>
      <c r="AZ25" s="78"/>
      <c r="BA25" s="78"/>
      <c r="BB25" s="78"/>
      <c r="BC25" s="78"/>
      <c r="BD25" s="29">
        <v>171</v>
      </c>
      <c r="BE25" s="123"/>
    </row>
    <row r="26" spans="1:57 5470:5470">
      <c r="A26" s="161"/>
      <c r="B26" s="163"/>
      <c r="C26" s="118" t="s">
        <v>55</v>
      </c>
      <c r="D26" s="210">
        <v>1.5</v>
      </c>
      <c r="E26" s="210">
        <v>1.5</v>
      </c>
      <c r="F26" s="210">
        <v>1.5</v>
      </c>
      <c r="G26" s="210">
        <v>1.5</v>
      </c>
      <c r="H26" s="210">
        <v>1.5</v>
      </c>
      <c r="I26" s="210">
        <v>1.5</v>
      </c>
      <c r="J26" s="210">
        <v>1.5</v>
      </c>
      <c r="K26" s="210">
        <v>1.5</v>
      </c>
      <c r="L26" s="210">
        <v>1.5</v>
      </c>
      <c r="M26" s="210">
        <v>1.5</v>
      </c>
      <c r="N26" s="210">
        <v>1.5</v>
      </c>
      <c r="O26" s="210">
        <v>1.5</v>
      </c>
      <c r="P26" s="210">
        <v>1.5</v>
      </c>
      <c r="Q26" s="210">
        <v>1.5</v>
      </c>
      <c r="R26" s="210">
        <v>1.5</v>
      </c>
      <c r="S26" s="210">
        <v>1.5</v>
      </c>
      <c r="T26" s="119">
        <v>1</v>
      </c>
      <c r="U26" s="39"/>
      <c r="V26" s="39">
        <f t="shared" si="3"/>
        <v>25</v>
      </c>
      <c r="W26" s="119">
        <v>2.5</v>
      </c>
      <c r="X26" s="119">
        <v>2.5</v>
      </c>
      <c r="Y26" s="119">
        <v>2.5</v>
      </c>
      <c r="Z26" s="119">
        <v>2.5</v>
      </c>
      <c r="AA26" s="119">
        <v>2.5</v>
      </c>
      <c r="AB26" s="119">
        <v>2.5</v>
      </c>
      <c r="AC26" s="119">
        <v>2.5</v>
      </c>
      <c r="AD26" s="119">
        <v>2.5</v>
      </c>
      <c r="AE26" s="119">
        <v>2.5</v>
      </c>
      <c r="AF26" s="119">
        <v>2.5</v>
      </c>
      <c r="AG26" s="119">
        <v>2.5</v>
      </c>
      <c r="AH26" s="119">
        <v>2.5</v>
      </c>
      <c r="AI26" s="119">
        <v>2.5</v>
      </c>
      <c r="AJ26" s="119">
        <v>2.5</v>
      </c>
      <c r="AK26" s="119">
        <v>2.5</v>
      </c>
      <c r="AL26" s="119">
        <v>2.5</v>
      </c>
      <c r="AM26" s="119">
        <v>2.5</v>
      </c>
      <c r="AN26" s="119">
        <v>2.5</v>
      </c>
      <c r="AO26" s="123">
        <v>3</v>
      </c>
      <c r="AP26" s="123">
        <v>3</v>
      </c>
      <c r="AQ26" s="123">
        <v>3</v>
      </c>
      <c r="AR26" s="123">
        <v>3</v>
      </c>
      <c r="AS26" s="123">
        <v>3</v>
      </c>
      <c r="AT26" s="116"/>
      <c r="AU26" s="39"/>
      <c r="AV26" s="117"/>
      <c r="AW26" s="39">
        <f t="shared" si="2"/>
        <v>60</v>
      </c>
      <c r="AX26" s="39"/>
      <c r="AY26" s="39"/>
      <c r="AZ26" s="39"/>
      <c r="BA26" s="39"/>
      <c r="BB26" s="39"/>
      <c r="BC26" s="39"/>
      <c r="BD26" s="115"/>
      <c r="BE26" s="123">
        <v>85</v>
      </c>
    </row>
    <row r="27" spans="1:57 5470:5470" ht="15.75">
      <c r="A27" s="160" t="s">
        <v>93</v>
      </c>
      <c r="B27" s="145" t="s">
        <v>68</v>
      </c>
      <c r="C27" s="60" t="s">
        <v>53</v>
      </c>
      <c r="D27" s="209">
        <v>8</v>
      </c>
      <c r="E27" s="209">
        <v>8</v>
      </c>
      <c r="F27" s="209">
        <v>8</v>
      </c>
      <c r="G27" s="209">
        <v>8</v>
      </c>
      <c r="H27" s="209">
        <v>8</v>
      </c>
      <c r="I27" s="209">
        <v>8</v>
      </c>
      <c r="J27" s="209">
        <v>8</v>
      </c>
      <c r="K27" s="209">
        <v>8</v>
      </c>
      <c r="L27" s="209">
        <v>8</v>
      </c>
      <c r="M27" s="209">
        <v>8</v>
      </c>
      <c r="N27" s="209">
        <v>8</v>
      </c>
      <c r="O27" s="209">
        <v>8</v>
      </c>
      <c r="P27" s="209">
        <v>8</v>
      </c>
      <c r="Q27" s="209">
        <v>8</v>
      </c>
      <c r="R27" s="209">
        <v>8</v>
      </c>
      <c r="S27" s="209">
        <v>8</v>
      </c>
      <c r="T27" s="38">
        <v>7</v>
      </c>
      <c r="U27" s="37"/>
      <c r="V27" s="32">
        <f t="shared" si="3"/>
        <v>135</v>
      </c>
      <c r="W27" s="38">
        <v>6</v>
      </c>
      <c r="X27" s="38">
        <v>6</v>
      </c>
      <c r="Y27" s="38">
        <v>6</v>
      </c>
      <c r="Z27" s="38">
        <v>6</v>
      </c>
      <c r="AA27" s="38">
        <v>6</v>
      </c>
      <c r="AB27" s="38">
        <v>6</v>
      </c>
      <c r="AC27" s="38">
        <v>6</v>
      </c>
      <c r="AD27" s="38">
        <v>6</v>
      </c>
      <c r="AE27" s="38">
        <v>6</v>
      </c>
      <c r="AF27" s="38">
        <v>6</v>
      </c>
      <c r="AG27" s="38">
        <v>6</v>
      </c>
      <c r="AH27" s="38">
        <v>6</v>
      </c>
      <c r="AI27" s="38">
        <v>6</v>
      </c>
      <c r="AJ27" s="38">
        <v>6</v>
      </c>
      <c r="AK27" s="38">
        <v>6</v>
      </c>
      <c r="AL27" s="38">
        <v>6</v>
      </c>
      <c r="AM27" s="38">
        <v>6</v>
      </c>
      <c r="AN27" s="38">
        <v>6</v>
      </c>
      <c r="AO27" s="62">
        <v>6</v>
      </c>
      <c r="AP27" s="38">
        <v>6</v>
      </c>
      <c r="AQ27" s="62">
        <v>6</v>
      </c>
      <c r="AR27" s="62">
        <v>6</v>
      </c>
      <c r="AS27" s="38">
        <v>6</v>
      </c>
      <c r="AT27" s="33" t="s">
        <v>112</v>
      </c>
      <c r="AU27" s="82"/>
      <c r="AV27" s="80"/>
      <c r="AW27" s="35">
        <f t="shared" si="2"/>
        <v>138</v>
      </c>
      <c r="AX27" s="83"/>
      <c r="AY27" s="83"/>
      <c r="AZ27" s="83"/>
      <c r="BA27" s="83"/>
      <c r="BB27" s="83"/>
      <c r="BC27" s="83"/>
      <c r="BD27" s="34">
        <v>273</v>
      </c>
      <c r="BE27" s="119"/>
    </row>
    <row r="28" spans="1:57 5470:5470">
      <c r="A28" s="161"/>
      <c r="B28" s="146"/>
      <c r="C28" s="118" t="s">
        <v>55</v>
      </c>
      <c r="D28" s="210">
        <v>4</v>
      </c>
      <c r="E28" s="210">
        <v>4</v>
      </c>
      <c r="F28" s="210">
        <v>4</v>
      </c>
      <c r="G28" s="210">
        <v>4</v>
      </c>
      <c r="H28" s="210">
        <v>4</v>
      </c>
      <c r="I28" s="210">
        <v>4</v>
      </c>
      <c r="J28" s="210">
        <v>4</v>
      </c>
      <c r="K28" s="210">
        <v>4</v>
      </c>
      <c r="L28" s="210">
        <v>4</v>
      </c>
      <c r="M28" s="210">
        <v>4</v>
      </c>
      <c r="N28" s="210">
        <v>4</v>
      </c>
      <c r="O28" s="210">
        <v>4</v>
      </c>
      <c r="P28" s="210">
        <v>4</v>
      </c>
      <c r="Q28" s="210">
        <v>4</v>
      </c>
      <c r="R28" s="210">
        <v>4</v>
      </c>
      <c r="S28" s="210">
        <v>4</v>
      </c>
      <c r="T28" s="119">
        <v>3</v>
      </c>
      <c r="U28" s="39"/>
      <c r="V28" s="39">
        <f t="shared" si="3"/>
        <v>67</v>
      </c>
      <c r="W28" s="119">
        <v>3</v>
      </c>
      <c r="X28" s="119">
        <v>3</v>
      </c>
      <c r="Y28" s="119">
        <v>3</v>
      </c>
      <c r="Z28" s="119">
        <v>3</v>
      </c>
      <c r="AA28" s="119">
        <v>3</v>
      </c>
      <c r="AB28" s="119">
        <v>3</v>
      </c>
      <c r="AC28" s="119">
        <v>3</v>
      </c>
      <c r="AD28" s="119">
        <v>3</v>
      </c>
      <c r="AE28" s="119">
        <v>3</v>
      </c>
      <c r="AF28" s="119">
        <v>3</v>
      </c>
      <c r="AG28" s="119">
        <v>3</v>
      </c>
      <c r="AH28" s="119">
        <v>3</v>
      </c>
      <c r="AI28" s="119">
        <v>3</v>
      </c>
      <c r="AJ28" s="119">
        <v>3</v>
      </c>
      <c r="AK28" s="119">
        <v>3</v>
      </c>
      <c r="AL28" s="119">
        <v>3</v>
      </c>
      <c r="AM28" s="119">
        <v>3</v>
      </c>
      <c r="AN28" s="119">
        <v>3</v>
      </c>
      <c r="AO28" s="123">
        <v>3</v>
      </c>
      <c r="AP28" s="123">
        <v>3</v>
      </c>
      <c r="AQ28" s="119">
        <v>3</v>
      </c>
      <c r="AR28" s="119">
        <v>3</v>
      </c>
      <c r="AS28" s="119">
        <v>3</v>
      </c>
      <c r="AT28" s="120"/>
      <c r="AU28" s="121"/>
      <c r="AV28" s="122"/>
      <c r="AW28" s="122">
        <f t="shared" si="2"/>
        <v>69</v>
      </c>
      <c r="AX28" s="122"/>
      <c r="AY28" s="122"/>
      <c r="AZ28" s="122"/>
      <c r="BA28" s="122"/>
      <c r="BB28" s="122"/>
      <c r="BC28" s="122"/>
      <c r="BD28" s="114"/>
      <c r="BE28" s="119">
        <v>137</v>
      </c>
    </row>
    <row r="29" spans="1:57 5470:5470" ht="15.75">
      <c r="A29" s="160" t="s">
        <v>94</v>
      </c>
      <c r="B29" s="145" t="s">
        <v>82</v>
      </c>
      <c r="C29" s="60" t="s">
        <v>53</v>
      </c>
      <c r="D29" s="209">
        <v>2</v>
      </c>
      <c r="E29" s="209">
        <v>2</v>
      </c>
      <c r="F29" s="209">
        <v>2</v>
      </c>
      <c r="G29" s="209">
        <v>2</v>
      </c>
      <c r="H29" s="209">
        <v>2</v>
      </c>
      <c r="I29" s="209">
        <v>2</v>
      </c>
      <c r="J29" s="209">
        <v>2</v>
      </c>
      <c r="K29" s="209">
        <v>2</v>
      </c>
      <c r="L29" s="209">
        <v>2</v>
      </c>
      <c r="M29" s="209">
        <v>2</v>
      </c>
      <c r="N29" s="209">
        <v>2</v>
      </c>
      <c r="O29" s="209">
        <v>2</v>
      </c>
      <c r="P29" s="209">
        <v>2</v>
      </c>
      <c r="Q29" s="209">
        <v>2</v>
      </c>
      <c r="R29" s="209">
        <v>2</v>
      </c>
      <c r="S29" s="209">
        <v>2</v>
      </c>
      <c r="T29" s="38"/>
      <c r="U29" s="31"/>
      <c r="V29" s="32">
        <f t="shared" si="3"/>
        <v>32</v>
      </c>
      <c r="W29" s="62">
        <v>2</v>
      </c>
      <c r="X29" s="62">
        <v>2</v>
      </c>
      <c r="Y29" s="62">
        <v>2</v>
      </c>
      <c r="Z29" s="62">
        <v>2</v>
      </c>
      <c r="AA29" s="62">
        <v>2</v>
      </c>
      <c r="AB29" s="62">
        <v>2</v>
      </c>
      <c r="AC29" s="62">
        <v>2</v>
      </c>
      <c r="AD29" s="62">
        <v>2</v>
      </c>
      <c r="AE29" s="62">
        <v>2</v>
      </c>
      <c r="AF29" s="62">
        <v>2</v>
      </c>
      <c r="AG29" s="62">
        <v>2</v>
      </c>
      <c r="AH29" s="62">
        <v>2</v>
      </c>
      <c r="AI29" s="62">
        <v>2</v>
      </c>
      <c r="AJ29" s="62">
        <v>2</v>
      </c>
      <c r="AK29" s="62">
        <v>2</v>
      </c>
      <c r="AL29" s="62">
        <v>2</v>
      </c>
      <c r="AM29" s="62">
        <v>2</v>
      </c>
      <c r="AN29" s="62">
        <v>2</v>
      </c>
      <c r="AO29" s="62">
        <v>2</v>
      </c>
      <c r="AP29" s="38">
        <v>2</v>
      </c>
      <c r="AQ29" s="62">
        <v>2</v>
      </c>
      <c r="AR29" s="62">
        <v>3</v>
      </c>
      <c r="AS29" s="38">
        <v>3</v>
      </c>
      <c r="AT29" s="33" t="s">
        <v>112</v>
      </c>
      <c r="AU29" s="82"/>
      <c r="AV29" s="83"/>
      <c r="AW29" s="32">
        <f t="shared" si="2"/>
        <v>48</v>
      </c>
      <c r="AX29" s="78"/>
      <c r="AY29" s="78"/>
      <c r="AZ29" s="78"/>
      <c r="BA29" s="78"/>
      <c r="BB29" s="78"/>
      <c r="BC29" s="78"/>
      <c r="BD29" s="29">
        <v>80</v>
      </c>
      <c r="BE29" s="123"/>
    </row>
    <row r="30" spans="1:57 5470:5470">
      <c r="A30" s="161"/>
      <c r="B30" s="146"/>
      <c r="C30" s="118" t="s">
        <v>55</v>
      </c>
      <c r="D30" s="210">
        <v>1</v>
      </c>
      <c r="E30" s="210">
        <v>1</v>
      </c>
      <c r="F30" s="210">
        <v>1</v>
      </c>
      <c r="G30" s="210">
        <v>1</v>
      </c>
      <c r="H30" s="210">
        <v>1</v>
      </c>
      <c r="I30" s="210">
        <v>1</v>
      </c>
      <c r="J30" s="211">
        <v>1</v>
      </c>
      <c r="K30" s="211">
        <v>1</v>
      </c>
      <c r="L30" s="211">
        <v>1</v>
      </c>
      <c r="M30" s="211">
        <v>1</v>
      </c>
      <c r="N30" s="211">
        <v>1</v>
      </c>
      <c r="O30" s="211">
        <v>1</v>
      </c>
      <c r="P30" s="211">
        <v>1</v>
      </c>
      <c r="Q30" s="211">
        <v>1</v>
      </c>
      <c r="R30" s="211">
        <v>1</v>
      </c>
      <c r="S30" s="211">
        <v>1</v>
      </c>
      <c r="T30" s="123"/>
      <c r="U30" s="39"/>
      <c r="V30" s="39">
        <v>16</v>
      </c>
      <c r="W30" s="119">
        <v>1</v>
      </c>
      <c r="X30" s="119">
        <v>1</v>
      </c>
      <c r="Y30" s="119">
        <v>1</v>
      </c>
      <c r="Z30" s="119">
        <v>1</v>
      </c>
      <c r="AA30" s="119">
        <v>1</v>
      </c>
      <c r="AB30" s="119">
        <v>1</v>
      </c>
      <c r="AC30" s="119">
        <v>1</v>
      </c>
      <c r="AD30" s="119">
        <v>1</v>
      </c>
      <c r="AE30" s="119">
        <v>1</v>
      </c>
      <c r="AF30" s="119">
        <v>1</v>
      </c>
      <c r="AG30" s="119">
        <v>1</v>
      </c>
      <c r="AH30" s="119">
        <v>1</v>
      </c>
      <c r="AI30" s="119">
        <v>1</v>
      </c>
      <c r="AJ30" s="119">
        <v>1</v>
      </c>
      <c r="AK30" s="119">
        <v>1</v>
      </c>
      <c r="AL30" s="119">
        <v>1</v>
      </c>
      <c r="AM30" s="119">
        <v>1</v>
      </c>
      <c r="AN30" s="119">
        <v>1</v>
      </c>
      <c r="AO30" s="119">
        <v>1</v>
      </c>
      <c r="AP30" s="119">
        <v>1</v>
      </c>
      <c r="AQ30" s="119">
        <v>1</v>
      </c>
      <c r="AR30" s="123">
        <v>1.5</v>
      </c>
      <c r="AS30" s="123">
        <v>1.5</v>
      </c>
      <c r="AT30" s="116"/>
      <c r="AU30" s="39"/>
      <c r="AV30" s="39"/>
      <c r="AW30" s="39">
        <f t="shared" si="2"/>
        <v>24</v>
      </c>
      <c r="AX30" s="39"/>
      <c r="AY30" s="39"/>
      <c r="AZ30" s="39"/>
      <c r="BA30" s="39"/>
      <c r="BB30" s="39"/>
      <c r="BC30" s="39"/>
      <c r="BD30" s="115"/>
      <c r="BE30" s="123">
        <v>40</v>
      </c>
    </row>
    <row r="31" spans="1:57 5470:5470" ht="15.75" customHeight="1">
      <c r="A31" s="149" t="s">
        <v>66</v>
      </c>
      <c r="B31" s="149"/>
      <c r="C31" s="149"/>
      <c r="D31" s="212">
        <v>36</v>
      </c>
      <c r="E31" s="212">
        <v>36</v>
      </c>
      <c r="F31" s="212">
        <v>36</v>
      </c>
      <c r="G31" s="212">
        <v>36</v>
      </c>
      <c r="H31" s="212">
        <v>36</v>
      </c>
      <c r="I31" s="212">
        <v>36</v>
      </c>
      <c r="J31" s="212">
        <v>36</v>
      </c>
      <c r="K31" s="212">
        <v>36</v>
      </c>
      <c r="L31" s="212">
        <v>36</v>
      </c>
      <c r="M31" s="212">
        <v>36</v>
      </c>
      <c r="N31" s="212">
        <v>36</v>
      </c>
      <c r="O31" s="212">
        <v>36</v>
      </c>
      <c r="P31" s="212">
        <v>36</v>
      </c>
      <c r="Q31" s="212">
        <v>36</v>
      </c>
      <c r="R31" s="212">
        <v>36</v>
      </c>
      <c r="S31" s="212">
        <v>36</v>
      </c>
      <c r="T31" s="76">
        <v>36</v>
      </c>
      <c r="U31" s="37"/>
      <c r="V31" s="32">
        <f>SUM(D31:U31)</f>
        <v>612</v>
      </c>
      <c r="W31" s="76">
        <v>36</v>
      </c>
      <c r="X31" s="76">
        <v>36</v>
      </c>
      <c r="Y31" s="76">
        <v>36</v>
      </c>
      <c r="Z31" s="76">
        <v>36</v>
      </c>
      <c r="AA31" s="76">
        <v>36</v>
      </c>
      <c r="AB31" s="76">
        <v>36</v>
      </c>
      <c r="AC31" s="76">
        <v>36</v>
      </c>
      <c r="AD31" s="76">
        <v>36</v>
      </c>
      <c r="AE31" s="76">
        <v>36</v>
      </c>
      <c r="AF31" s="76">
        <v>36</v>
      </c>
      <c r="AG31" s="76">
        <v>36</v>
      </c>
      <c r="AH31" s="76">
        <v>36</v>
      </c>
      <c r="AI31" s="76">
        <v>36</v>
      </c>
      <c r="AJ31" s="76">
        <v>36</v>
      </c>
      <c r="AK31" s="76">
        <v>36</v>
      </c>
      <c r="AL31" s="76">
        <v>36</v>
      </c>
      <c r="AM31" s="76">
        <v>36</v>
      </c>
      <c r="AN31" s="76">
        <v>36</v>
      </c>
      <c r="AO31" s="76">
        <v>36</v>
      </c>
      <c r="AP31" s="76">
        <v>36</v>
      </c>
      <c r="AQ31" s="76">
        <v>36</v>
      </c>
      <c r="AR31" s="76">
        <v>36</v>
      </c>
      <c r="AS31" s="77">
        <v>36</v>
      </c>
      <c r="AT31" s="77">
        <v>0</v>
      </c>
      <c r="AU31" s="37"/>
      <c r="AV31" s="37"/>
      <c r="AW31" s="35">
        <f>SUM(W31:AV31)</f>
        <v>828</v>
      </c>
      <c r="AX31" s="83"/>
      <c r="AY31" s="83"/>
      <c r="AZ31" s="83"/>
      <c r="BA31" s="83"/>
      <c r="BB31" s="83"/>
      <c r="BC31" s="83"/>
      <c r="BD31" s="97">
        <f>SUM(BD7:BD30)</f>
        <v>1440</v>
      </c>
      <c r="BE31" s="124"/>
      <c r="HBJ31" s="2">
        <f>SUM(BD31:HBI31)</f>
        <v>1440</v>
      </c>
    </row>
    <row r="32" spans="1:57 5470:5470" ht="15.75" customHeight="1">
      <c r="A32" s="149" t="s">
        <v>64</v>
      </c>
      <c r="B32" s="149"/>
      <c r="C32" s="149"/>
      <c r="D32" s="213">
        <v>18</v>
      </c>
      <c r="E32" s="213">
        <v>18</v>
      </c>
      <c r="F32" s="213">
        <v>18</v>
      </c>
      <c r="G32" s="213">
        <v>18</v>
      </c>
      <c r="H32" s="213">
        <v>18</v>
      </c>
      <c r="I32" s="213">
        <v>18</v>
      </c>
      <c r="J32" s="213">
        <v>18</v>
      </c>
      <c r="K32" s="213">
        <v>18</v>
      </c>
      <c r="L32" s="213">
        <v>18</v>
      </c>
      <c r="M32" s="213">
        <v>18</v>
      </c>
      <c r="N32" s="213">
        <v>18</v>
      </c>
      <c r="O32" s="213">
        <v>18</v>
      </c>
      <c r="P32" s="213">
        <v>18</v>
      </c>
      <c r="Q32" s="213">
        <v>18</v>
      </c>
      <c r="R32" s="213">
        <v>18</v>
      </c>
      <c r="S32" s="213">
        <v>18</v>
      </c>
      <c r="T32" s="34">
        <v>18</v>
      </c>
      <c r="U32" s="37"/>
      <c r="V32" s="32">
        <f>SUM(D32:U32)</f>
        <v>306</v>
      </c>
      <c r="W32" s="34">
        <v>18</v>
      </c>
      <c r="X32" s="34">
        <v>18</v>
      </c>
      <c r="Y32" s="34">
        <v>18</v>
      </c>
      <c r="Z32" s="34">
        <v>18</v>
      </c>
      <c r="AA32" s="34">
        <v>18</v>
      </c>
      <c r="AB32" s="34">
        <v>18</v>
      </c>
      <c r="AC32" s="34">
        <v>18</v>
      </c>
      <c r="AD32" s="34">
        <v>18</v>
      </c>
      <c r="AE32" s="34">
        <v>18</v>
      </c>
      <c r="AF32" s="34">
        <v>18</v>
      </c>
      <c r="AG32" s="34">
        <v>18</v>
      </c>
      <c r="AH32" s="34">
        <v>18</v>
      </c>
      <c r="AI32" s="34">
        <v>18</v>
      </c>
      <c r="AJ32" s="34">
        <v>18</v>
      </c>
      <c r="AK32" s="34">
        <v>18</v>
      </c>
      <c r="AL32" s="34">
        <v>18</v>
      </c>
      <c r="AM32" s="34">
        <v>18</v>
      </c>
      <c r="AN32" s="34">
        <v>18</v>
      </c>
      <c r="AO32" s="34">
        <v>18</v>
      </c>
      <c r="AP32" s="34">
        <v>18</v>
      </c>
      <c r="AQ32" s="34">
        <v>18</v>
      </c>
      <c r="AR32" s="34">
        <v>18</v>
      </c>
      <c r="AS32" s="34">
        <v>18</v>
      </c>
      <c r="AT32" s="34">
        <v>0</v>
      </c>
      <c r="AU32" s="37"/>
      <c r="AV32" s="37"/>
      <c r="AW32" s="35">
        <f>SUM(W32:AV32)</f>
        <v>414</v>
      </c>
      <c r="AX32" s="83"/>
      <c r="AY32" s="83"/>
      <c r="AZ32" s="83"/>
      <c r="BA32" s="83"/>
      <c r="BB32" s="83"/>
      <c r="BC32" s="83"/>
      <c r="BD32" s="97"/>
      <c r="BE32" s="97">
        <v>720</v>
      </c>
    </row>
    <row r="33" spans="1:57" ht="15.75" customHeight="1">
      <c r="A33" s="149" t="s">
        <v>65</v>
      </c>
      <c r="B33" s="149"/>
      <c r="C33" s="149"/>
      <c r="D33" s="213">
        <f t="shared" ref="D33:T33" si="4">D31+D32</f>
        <v>54</v>
      </c>
      <c r="E33" s="213">
        <f t="shared" si="4"/>
        <v>54</v>
      </c>
      <c r="F33" s="213">
        <f t="shared" si="4"/>
        <v>54</v>
      </c>
      <c r="G33" s="213">
        <f t="shared" si="4"/>
        <v>54</v>
      </c>
      <c r="H33" s="213">
        <f t="shared" si="4"/>
        <v>54</v>
      </c>
      <c r="I33" s="213">
        <f t="shared" si="4"/>
        <v>54</v>
      </c>
      <c r="J33" s="213">
        <f t="shared" si="4"/>
        <v>54</v>
      </c>
      <c r="K33" s="213">
        <f t="shared" si="4"/>
        <v>54</v>
      </c>
      <c r="L33" s="213">
        <f t="shared" si="4"/>
        <v>54</v>
      </c>
      <c r="M33" s="213">
        <f t="shared" si="4"/>
        <v>54</v>
      </c>
      <c r="N33" s="213">
        <f t="shared" si="4"/>
        <v>54</v>
      </c>
      <c r="O33" s="213">
        <f t="shared" si="4"/>
        <v>54</v>
      </c>
      <c r="P33" s="213">
        <f t="shared" si="4"/>
        <v>54</v>
      </c>
      <c r="Q33" s="213">
        <f t="shared" si="4"/>
        <v>54</v>
      </c>
      <c r="R33" s="213">
        <f t="shared" si="4"/>
        <v>54</v>
      </c>
      <c r="S33" s="213">
        <f t="shared" si="4"/>
        <v>54</v>
      </c>
      <c r="T33" s="34">
        <f t="shared" si="4"/>
        <v>54</v>
      </c>
      <c r="U33" s="37"/>
      <c r="V33" s="35">
        <f t="shared" ref="V33:AS33" si="5">V31+V32</f>
        <v>918</v>
      </c>
      <c r="W33" s="34">
        <f t="shared" si="5"/>
        <v>54</v>
      </c>
      <c r="X33" s="34">
        <f t="shared" si="5"/>
        <v>54</v>
      </c>
      <c r="Y33" s="34">
        <f t="shared" si="5"/>
        <v>54</v>
      </c>
      <c r="Z33" s="34">
        <f t="shared" si="5"/>
        <v>54</v>
      </c>
      <c r="AA33" s="34">
        <f t="shared" si="5"/>
        <v>54</v>
      </c>
      <c r="AB33" s="34">
        <f t="shared" si="5"/>
        <v>54</v>
      </c>
      <c r="AC33" s="34">
        <f t="shared" si="5"/>
        <v>54</v>
      </c>
      <c r="AD33" s="34">
        <f t="shared" si="5"/>
        <v>54</v>
      </c>
      <c r="AE33" s="34">
        <f t="shared" si="5"/>
        <v>54</v>
      </c>
      <c r="AF33" s="34">
        <f t="shared" si="5"/>
        <v>54</v>
      </c>
      <c r="AG33" s="34">
        <f t="shared" si="5"/>
        <v>54</v>
      </c>
      <c r="AH33" s="34">
        <f t="shared" si="5"/>
        <v>54</v>
      </c>
      <c r="AI33" s="34">
        <f t="shared" si="5"/>
        <v>54</v>
      </c>
      <c r="AJ33" s="34">
        <f t="shared" si="5"/>
        <v>54</v>
      </c>
      <c r="AK33" s="34">
        <f t="shared" si="5"/>
        <v>54</v>
      </c>
      <c r="AL33" s="34">
        <f t="shared" si="5"/>
        <v>54</v>
      </c>
      <c r="AM33" s="34">
        <f t="shared" si="5"/>
        <v>54</v>
      </c>
      <c r="AN33" s="34">
        <f t="shared" si="5"/>
        <v>54</v>
      </c>
      <c r="AO33" s="34">
        <f t="shared" si="5"/>
        <v>54</v>
      </c>
      <c r="AP33" s="34">
        <f t="shared" si="5"/>
        <v>54</v>
      </c>
      <c r="AQ33" s="34">
        <f t="shared" si="5"/>
        <v>54</v>
      </c>
      <c r="AR33" s="34">
        <f t="shared" si="5"/>
        <v>54</v>
      </c>
      <c r="AS33" s="34">
        <f t="shared" si="5"/>
        <v>54</v>
      </c>
      <c r="AT33" s="34">
        <v>0</v>
      </c>
      <c r="AU33" s="37"/>
      <c r="AV33" s="37"/>
      <c r="AW33" s="35">
        <f>SUM(AW31:AW32)</f>
        <v>1242</v>
      </c>
      <c r="AX33" s="83"/>
      <c r="AY33" s="83"/>
      <c r="AZ33" s="83"/>
      <c r="BA33" s="83"/>
      <c r="BB33" s="83"/>
      <c r="BC33" s="83"/>
      <c r="BD33" s="147">
        <v>2160</v>
      </c>
      <c r="BE33" s="148"/>
    </row>
    <row r="34" spans="1:57" ht="15.75">
      <c r="A34" s="9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"/>
      <c r="N34" s="8"/>
      <c r="O34" s="8"/>
      <c r="P34" s="8"/>
      <c r="Q34" s="8"/>
      <c r="R34" s="8"/>
      <c r="S34" s="23"/>
      <c r="T34" s="23"/>
      <c r="U34" s="8"/>
      <c r="V34" s="11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11"/>
      <c r="AM34" s="10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</row>
    <row r="35" spans="1:57" ht="15.75">
      <c r="A35" s="12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1"/>
      <c r="V35" s="11"/>
      <c r="W35" s="1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</row>
    <row r="36" spans="1:57" ht="15.75">
      <c r="A36" s="13"/>
      <c r="B36" s="14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</row>
    <row r="37" spans="1:57" ht="15.75">
      <c r="A37" s="15"/>
      <c r="B37" s="16"/>
      <c r="C37" s="17"/>
      <c r="D37" s="18"/>
      <c r="E37" s="19"/>
      <c r="F37" s="150"/>
      <c r="G37" s="150"/>
      <c r="H37" s="150"/>
      <c r="I37" s="150"/>
      <c r="J37" s="150"/>
      <c r="K37" s="150"/>
      <c r="L37" s="17"/>
      <c r="M37" s="58"/>
      <c r="N37" s="8"/>
      <c r="O37" s="12" t="s">
        <v>60</v>
      </c>
      <c r="P37" s="12"/>
      <c r="Q37" s="12"/>
      <c r="R37" s="12"/>
      <c r="S37" s="8"/>
      <c r="T37" s="8"/>
      <c r="U37" s="8"/>
      <c r="V37" s="8"/>
      <c r="W37" s="11"/>
      <c r="X37" s="8"/>
      <c r="Y37" s="59"/>
      <c r="Z37" s="8"/>
      <c r="AA37" s="151" t="s">
        <v>61</v>
      </c>
      <c r="AB37" s="151"/>
      <c r="AC37" s="151"/>
      <c r="AD37" s="151"/>
      <c r="AE37" s="8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</row>
  </sheetData>
  <mergeCells count="40">
    <mergeCell ref="A27:A28"/>
    <mergeCell ref="A29:A30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A17:A18"/>
    <mergeCell ref="A19:A20"/>
    <mergeCell ref="A21:A22"/>
    <mergeCell ref="A23:A24"/>
    <mergeCell ref="A25:A26"/>
    <mergeCell ref="A7:A8"/>
    <mergeCell ref="A9:A10"/>
    <mergeCell ref="A11:A12"/>
    <mergeCell ref="A13:A14"/>
    <mergeCell ref="A15:A16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  <mergeCell ref="B29:B30"/>
    <mergeCell ref="BD33:BE33"/>
    <mergeCell ref="A32:C32"/>
    <mergeCell ref="A33:C33"/>
    <mergeCell ref="F37:K37"/>
    <mergeCell ref="AA37:AD37"/>
    <mergeCell ref="A31:C31"/>
  </mergeCells>
  <pageMargins left="0.25" right="0.25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EK52"/>
  <sheetViews>
    <sheetView view="pageBreakPreview" topLeftCell="B4" zoomScaleNormal="87" zoomScaleSheetLayoutView="100" workbookViewId="0">
      <selection activeCell="AP25" sqref="AP25"/>
    </sheetView>
  </sheetViews>
  <sheetFormatPr defaultRowHeight="12.75"/>
  <cols>
    <col min="1" max="1" width="10.7109375" style="20" customWidth="1"/>
    <col min="2" max="2" width="29.7109375" style="21" customWidth="1"/>
    <col min="3" max="3" width="9.140625" style="1"/>
    <col min="4" max="20" width="3.85546875" style="1" customWidth="1"/>
    <col min="21" max="21" width="5.140625" style="1" customWidth="1"/>
    <col min="22" max="22" width="5" style="1" customWidth="1"/>
    <col min="23" max="23" width="4.5703125" style="22" customWidth="1"/>
    <col min="24" max="31" width="3.85546875" style="1" customWidth="1"/>
    <col min="32" max="32" width="3.5703125" style="1" customWidth="1"/>
    <col min="33" max="38" width="3.85546875" style="1" customWidth="1"/>
    <col min="39" max="39" width="4.140625" style="1" customWidth="1"/>
    <col min="40" max="40" width="3.85546875" style="1" customWidth="1"/>
    <col min="41" max="41" width="4.140625" style="1" customWidth="1"/>
    <col min="42" max="45" width="3.85546875" style="1" customWidth="1"/>
    <col min="46" max="46" width="4.28515625" style="1" customWidth="1"/>
    <col min="47" max="47" width="4" style="1" customWidth="1"/>
    <col min="48" max="48" width="3.85546875" style="1" customWidth="1"/>
    <col min="49" max="49" width="6.140625" style="1" customWidth="1"/>
    <col min="50" max="55" width="3.85546875" style="1" customWidth="1"/>
    <col min="56" max="56" width="8.85546875" style="1" customWidth="1"/>
    <col min="57" max="57" width="7.85546875" style="1" customWidth="1"/>
    <col min="58" max="62" width="9.140625" style="1"/>
    <col min="63" max="255" width="9.140625" style="2"/>
    <col min="256" max="256" width="5.85546875" style="2" customWidth="1"/>
    <col min="257" max="257" width="9.140625" style="2"/>
    <col min="258" max="258" width="27.7109375" style="2" customWidth="1"/>
    <col min="259" max="259" width="9.140625" style="2"/>
    <col min="260" max="276" width="3.85546875" style="2" customWidth="1"/>
    <col min="277" max="277" width="5.140625" style="2" customWidth="1"/>
    <col min="278" max="278" width="5" style="2" customWidth="1"/>
    <col min="279" max="279" width="4.5703125" style="2" customWidth="1"/>
    <col min="280" max="287" width="3.85546875" style="2" customWidth="1"/>
    <col min="288" max="288" width="3.5703125" style="2" customWidth="1"/>
    <col min="289" max="302" width="3.85546875" style="2" customWidth="1"/>
    <col min="303" max="303" width="5.42578125" style="2" customWidth="1"/>
    <col min="304" max="304" width="3.85546875" style="2" customWidth="1"/>
    <col min="305" max="305" width="4.7109375" style="2" customWidth="1"/>
    <col min="306" max="311" width="3.85546875" style="2" customWidth="1"/>
    <col min="312" max="312" width="8.85546875" style="2" customWidth="1"/>
    <col min="313" max="313" width="7.85546875" style="2" customWidth="1"/>
    <col min="314" max="511" width="9.140625" style="2"/>
    <col min="512" max="512" width="5.85546875" style="2" customWidth="1"/>
    <col min="513" max="513" width="9.140625" style="2"/>
    <col min="514" max="514" width="27.7109375" style="2" customWidth="1"/>
    <col min="515" max="515" width="9.140625" style="2"/>
    <col min="516" max="532" width="3.85546875" style="2" customWidth="1"/>
    <col min="533" max="533" width="5.140625" style="2" customWidth="1"/>
    <col min="534" max="534" width="5" style="2" customWidth="1"/>
    <col min="535" max="535" width="4.5703125" style="2" customWidth="1"/>
    <col min="536" max="543" width="3.85546875" style="2" customWidth="1"/>
    <col min="544" max="544" width="3.5703125" style="2" customWidth="1"/>
    <col min="545" max="558" width="3.85546875" style="2" customWidth="1"/>
    <col min="559" max="559" width="5.42578125" style="2" customWidth="1"/>
    <col min="560" max="560" width="3.85546875" style="2" customWidth="1"/>
    <col min="561" max="561" width="4.7109375" style="2" customWidth="1"/>
    <col min="562" max="567" width="3.85546875" style="2" customWidth="1"/>
    <col min="568" max="568" width="8.85546875" style="2" customWidth="1"/>
    <col min="569" max="569" width="7.85546875" style="2" customWidth="1"/>
    <col min="570" max="767" width="9.140625" style="2"/>
    <col min="768" max="768" width="5.85546875" style="2" customWidth="1"/>
    <col min="769" max="769" width="9.140625" style="2"/>
    <col min="770" max="770" width="27.7109375" style="2" customWidth="1"/>
    <col min="771" max="771" width="9.140625" style="2"/>
    <col min="772" max="788" width="3.85546875" style="2" customWidth="1"/>
    <col min="789" max="789" width="5.140625" style="2" customWidth="1"/>
    <col min="790" max="790" width="5" style="2" customWidth="1"/>
    <col min="791" max="791" width="4.5703125" style="2" customWidth="1"/>
    <col min="792" max="799" width="3.85546875" style="2" customWidth="1"/>
    <col min="800" max="800" width="3.5703125" style="2" customWidth="1"/>
    <col min="801" max="814" width="3.85546875" style="2" customWidth="1"/>
    <col min="815" max="815" width="5.42578125" style="2" customWidth="1"/>
    <col min="816" max="816" width="3.85546875" style="2" customWidth="1"/>
    <col min="817" max="817" width="4.7109375" style="2" customWidth="1"/>
    <col min="818" max="823" width="3.85546875" style="2" customWidth="1"/>
    <col min="824" max="824" width="8.85546875" style="2" customWidth="1"/>
    <col min="825" max="825" width="7.85546875" style="2" customWidth="1"/>
    <col min="826" max="1023" width="9.140625" style="2"/>
    <col min="1024" max="1024" width="5.85546875" style="2" customWidth="1"/>
    <col min="1025" max="1025" width="9.140625" style="2"/>
    <col min="1026" max="1026" width="27.7109375" style="2" customWidth="1"/>
    <col min="1027" max="1027" width="9.140625" style="2"/>
    <col min="1028" max="1044" width="3.85546875" style="2" customWidth="1"/>
    <col min="1045" max="1045" width="5.140625" style="2" customWidth="1"/>
    <col min="1046" max="1046" width="5" style="2" customWidth="1"/>
    <col min="1047" max="1047" width="4.5703125" style="2" customWidth="1"/>
    <col min="1048" max="1055" width="3.85546875" style="2" customWidth="1"/>
    <col min="1056" max="1056" width="3.5703125" style="2" customWidth="1"/>
    <col min="1057" max="1070" width="3.85546875" style="2" customWidth="1"/>
    <col min="1071" max="1071" width="5.42578125" style="2" customWidth="1"/>
    <col min="1072" max="1072" width="3.85546875" style="2" customWidth="1"/>
    <col min="1073" max="1073" width="4.7109375" style="2" customWidth="1"/>
    <col min="1074" max="1079" width="3.85546875" style="2" customWidth="1"/>
    <col min="1080" max="1080" width="8.85546875" style="2" customWidth="1"/>
    <col min="1081" max="1081" width="7.85546875" style="2" customWidth="1"/>
    <col min="1082" max="1279" width="9.140625" style="2"/>
    <col min="1280" max="1280" width="5.85546875" style="2" customWidth="1"/>
    <col min="1281" max="1281" width="9.140625" style="2"/>
    <col min="1282" max="1282" width="27.7109375" style="2" customWidth="1"/>
    <col min="1283" max="1283" width="9.140625" style="2"/>
    <col min="1284" max="1300" width="3.85546875" style="2" customWidth="1"/>
    <col min="1301" max="1301" width="5.140625" style="2" customWidth="1"/>
    <col min="1302" max="1302" width="5" style="2" customWidth="1"/>
    <col min="1303" max="1303" width="4.5703125" style="2" customWidth="1"/>
    <col min="1304" max="1311" width="3.85546875" style="2" customWidth="1"/>
    <col min="1312" max="1312" width="3.5703125" style="2" customWidth="1"/>
    <col min="1313" max="1326" width="3.85546875" style="2" customWidth="1"/>
    <col min="1327" max="1327" width="5.42578125" style="2" customWidth="1"/>
    <col min="1328" max="1328" width="3.85546875" style="2" customWidth="1"/>
    <col min="1329" max="1329" width="4.7109375" style="2" customWidth="1"/>
    <col min="1330" max="1335" width="3.85546875" style="2" customWidth="1"/>
    <col min="1336" max="1336" width="8.85546875" style="2" customWidth="1"/>
    <col min="1337" max="1337" width="7.85546875" style="2" customWidth="1"/>
    <col min="1338" max="1535" width="9.140625" style="2"/>
    <col min="1536" max="1536" width="5.85546875" style="2" customWidth="1"/>
    <col min="1537" max="1537" width="9.140625" style="2"/>
    <col min="1538" max="1538" width="27.7109375" style="2" customWidth="1"/>
    <col min="1539" max="1539" width="9.140625" style="2"/>
    <col min="1540" max="1556" width="3.85546875" style="2" customWidth="1"/>
    <col min="1557" max="1557" width="5.140625" style="2" customWidth="1"/>
    <col min="1558" max="1558" width="5" style="2" customWidth="1"/>
    <col min="1559" max="1559" width="4.5703125" style="2" customWidth="1"/>
    <col min="1560" max="1567" width="3.85546875" style="2" customWidth="1"/>
    <col min="1568" max="1568" width="3.5703125" style="2" customWidth="1"/>
    <col min="1569" max="1582" width="3.85546875" style="2" customWidth="1"/>
    <col min="1583" max="1583" width="5.42578125" style="2" customWidth="1"/>
    <col min="1584" max="1584" width="3.85546875" style="2" customWidth="1"/>
    <col min="1585" max="1585" width="4.7109375" style="2" customWidth="1"/>
    <col min="1586" max="1591" width="3.85546875" style="2" customWidth="1"/>
    <col min="1592" max="1592" width="8.85546875" style="2" customWidth="1"/>
    <col min="1593" max="1593" width="7.85546875" style="2" customWidth="1"/>
    <col min="1594" max="1791" width="9.140625" style="2"/>
    <col min="1792" max="1792" width="5.85546875" style="2" customWidth="1"/>
    <col min="1793" max="1793" width="9.140625" style="2"/>
    <col min="1794" max="1794" width="27.7109375" style="2" customWidth="1"/>
    <col min="1795" max="1795" width="9.140625" style="2"/>
    <col min="1796" max="1812" width="3.85546875" style="2" customWidth="1"/>
    <col min="1813" max="1813" width="5.140625" style="2" customWidth="1"/>
    <col min="1814" max="1814" width="5" style="2" customWidth="1"/>
    <col min="1815" max="1815" width="4.5703125" style="2" customWidth="1"/>
    <col min="1816" max="1823" width="3.85546875" style="2" customWidth="1"/>
    <col min="1824" max="1824" width="3.5703125" style="2" customWidth="1"/>
    <col min="1825" max="1838" width="3.85546875" style="2" customWidth="1"/>
    <col min="1839" max="1839" width="5.42578125" style="2" customWidth="1"/>
    <col min="1840" max="1840" width="3.85546875" style="2" customWidth="1"/>
    <col min="1841" max="1841" width="4.7109375" style="2" customWidth="1"/>
    <col min="1842" max="1847" width="3.85546875" style="2" customWidth="1"/>
    <col min="1848" max="1848" width="8.85546875" style="2" customWidth="1"/>
    <col min="1849" max="1849" width="7.85546875" style="2" customWidth="1"/>
    <col min="1850" max="2047" width="9.140625" style="2"/>
    <col min="2048" max="2048" width="5.85546875" style="2" customWidth="1"/>
    <col min="2049" max="2049" width="9.140625" style="2"/>
    <col min="2050" max="2050" width="27.7109375" style="2" customWidth="1"/>
    <col min="2051" max="2051" width="9.140625" style="2"/>
    <col min="2052" max="2068" width="3.85546875" style="2" customWidth="1"/>
    <col min="2069" max="2069" width="5.140625" style="2" customWidth="1"/>
    <col min="2070" max="2070" width="5" style="2" customWidth="1"/>
    <col min="2071" max="2071" width="4.5703125" style="2" customWidth="1"/>
    <col min="2072" max="2079" width="3.85546875" style="2" customWidth="1"/>
    <col min="2080" max="2080" width="3.5703125" style="2" customWidth="1"/>
    <col min="2081" max="2094" width="3.85546875" style="2" customWidth="1"/>
    <col min="2095" max="2095" width="5.42578125" style="2" customWidth="1"/>
    <col min="2096" max="2096" width="3.85546875" style="2" customWidth="1"/>
    <col min="2097" max="2097" width="4.7109375" style="2" customWidth="1"/>
    <col min="2098" max="2103" width="3.85546875" style="2" customWidth="1"/>
    <col min="2104" max="2104" width="8.85546875" style="2" customWidth="1"/>
    <col min="2105" max="2105" width="7.85546875" style="2" customWidth="1"/>
    <col min="2106" max="2303" width="9.140625" style="2"/>
    <col min="2304" max="2304" width="5.85546875" style="2" customWidth="1"/>
    <col min="2305" max="2305" width="9.140625" style="2"/>
    <col min="2306" max="2306" width="27.7109375" style="2" customWidth="1"/>
    <col min="2307" max="2307" width="9.140625" style="2"/>
    <col min="2308" max="2324" width="3.85546875" style="2" customWidth="1"/>
    <col min="2325" max="2325" width="5.140625" style="2" customWidth="1"/>
    <col min="2326" max="2326" width="5" style="2" customWidth="1"/>
    <col min="2327" max="2327" width="4.5703125" style="2" customWidth="1"/>
    <col min="2328" max="2335" width="3.85546875" style="2" customWidth="1"/>
    <col min="2336" max="2336" width="3.5703125" style="2" customWidth="1"/>
    <col min="2337" max="2350" width="3.85546875" style="2" customWidth="1"/>
    <col min="2351" max="2351" width="5.42578125" style="2" customWidth="1"/>
    <col min="2352" max="2352" width="3.85546875" style="2" customWidth="1"/>
    <col min="2353" max="2353" width="4.7109375" style="2" customWidth="1"/>
    <col min="2354" max="2359" width="3.85546875" style="2" customWidth="1"/>
    <col min="2360" max="2360" width="8.85546875" style="2" customWidth="1"/>
    <col min="2361" max="2361" width="7.85546875" style="2" customWidth="1"/>
    <col min="2362" max="2559" width="9.140625" style="2"/>
    <col min="2560" max="2560" width="5.85546875" style="2" customWidth="1"/>
    <col min="2561" max="2561" width="9.140625" style="2"/>
    <col min="2562" max="2562" width="27.7109375" style="2" customWidth="1"/>
    <col min="2563" max="2563" width="9.140625" style="2"/>
    <col min="2564" max="2580" width="3.85546875" style="2" customWidth="1"/>
    <col min="2581" max="2581" width="5.140625" style="2" customWidth="1"/>
    <col min="2582" max="2582" width="5" style="2" customWidth="1"/>
    <col min="2583" max="2583" width="4.5703125" style="2" customWidth="1"/>
    <col min="2584" max="2591" width="3.85546875" style="2" customWidth="1"/>
    <col min="2592" max="2592" width="3.5703125" style="2" customWidth="1"/>
    <col min="2593" max="2606" width="3.85546875" style="2" customWidth="1"/>
    <col min="2607" max="2607" width="5.42578125" style="2" customWidth="1"/>
    <col min="2608" max="2608" width="3.85546875" style="2" customWidth="1"/>
    <col min="2609" max="2609" width="4.7109375" style="2" customWidth="1"/>
    <col min="2610" max="2615" width="3.85546875" style="2" customWidth="1"/>
    <col min="2616" max="2616" width="8.85546875" style="2" customWidth="1"/>
    <col min="2617" max="2617" width="7.85546875" style="2" customWidth="1"/>
    <col min="2618" max="2796" width="9.140625" style="2"/>
    <col min="2797" max="2797" width="5.85546875" style="2" customWidth="1"/>
    <col min="2798" max="2798" width="9.140625" style="2"/>
    <col min="2799" max="2799" width="27.7109375" style="2" customWidth="1"/>
    <col min="2800" max="2800" width="9.140625" style="2"/>
    <col min="2801" max="2817" width="3.85546875" style="2" customWidth="1"/>
    <col min="2818" max="2818" width="5.140625" style="2" customWidth="1"/>
    <col min="2819" max="2819" width="5" style="2" customWidth="1"/>
    <col min="2820" max="2820" width="4.5703125" style="2" customWidth="1"/>
    <col min="2821" max="2828" width="3.85546875" style="2" customWidth="1"/>
    <col min="2829" max="2829" width="3.5703125" style="2" customWidth="1"/>
    <col min="2830" max="2843" width="3.85546875" style="2" customWidth="1"/>
    <col min="2844" max="2844" width="5.42578125" style="2" customWidth="1"/>
    <col min="2845" max="2845" width="3.85546875" style="2" customWidth="1"/>
    <col min="2846" max="2846" width="4.7109375" style="2" customWidth="1"/>
    <col min="2847" max="2852" width="3.85546875" style="2" customWidth="1"/>
    <col min="2853" max="2853" width="8.85546875" style="2" customWidth="1"/>
    <col min="2854" max="2854" width="7.85546875" style="2" customWidth="1"/>
    <col min="2855" max="3052" width="9.140625" style="2"/>
    <col min="3053" max="3053" width="5.85546875" style="2" customWidth="1"/>
    <col min="3054" max="3054" width="9.140625" style="2"/>
    <col min="3055" max="3055" width="27.7109375" style="2" customWidth="1"/>
    <col min="3056" max="3056" width="9.140625" style="2"/>
    <col min="3057" max="3073" width="3.85546875" style="2" customWidth="1"/>
    <col min="3074" max="3074" width="5.140625" style="2" customWidth="1"/>
    <col min="3075" max="3075" width="5" style="2" customWidth="1"/>
    <col min="3076" max="3076" width="4.5703125" style="2" customWidth="1"/>
    <col min="3077" max="3084" width="3.85546875" style="2" customWidth="1"/>
    <col min="3085" max="3085" width="3.5703125" style="2" customWidth="1"/>
    <col min="3086" max="3099" width="3.85546875" style="2" customWidth="1"/>
    <col min="3100" max="3100" width="5.42578125" style="2" customWidth="1"/>
    <col min="3101" max="3101" width="3.85546875" style="2" customWidth="1"/>
    <col min="3102" max="3102" width="4.7109375" style="2" customWidth="1"/>
    <col min="3103" max="3108" width="3.85546875" style="2" customWidth="1"/>
    <col min="3109" max="3109" width="8.85546875" style="2" customWidth="1"/>
    <col min="3110" max="3110" width="7.85546875" style="2" customWidth="1"/>
    <col min="3111" max="3308" width="9.140625" style="2"/>
    <col min="3309" max="3309" width="5.85546875" style="2" customWidth="1"/>
    <col min="3310" max="3310" width="9.140625" style="2"/>
    <col min="3311" max="3311" width="27.7109375" style="2" customWidth="1"/>
    <col min="3312" max="3312" width="9.140625" style="2"/>
    <col min="3313" max="3329" width="3.85546875" style="2" customWidth="1"/>
    <col min="3330" max="3330" width="5.140625" style="2" customWidth="1"/>
    <col min="3331" max="3331" width="5" style="2" customWidth="1"/>
    <col min="3332" max="3332" width="4.5703125" style="2" customWidth="1"/>
    <col min="3333" max="3340" width="3.85546875" style="2" customWidth="1"/>
    <col min="3341" max="3341" width="3.5703125" style="2" customWidth="1"/>
    <col min="3342" max="3355" width="3.85546875" style="2" customWidth="1"/>
    <col min="3356" max="3356" width="5.42578125" style="2" customWidth="1"/>
    <col min="3357" max="3357" width="3.85546875" style="2" customWidth="1"/>
    <col min="3358" max="3358" width="4.7109375" style="2" customWidth="1"/>
    <col min="3359" max="3364" width="3.85546875" style="2" customWidth="1"/>
    <col min="3365" max="3365" width="8.85546875" style="2" customWidth="1"/>
    <col min="3366" max="3366" width="7.85546875" style="2" customWidth="1"/>
    <col min="3367" max="3564" width="9.140625" style="2"/>
    <col min="3565" max="3565" width="5.85546875" style="2" customWidth="1"/>
    <col min="3566" max="3566" width="9.140625" style="2"/>
    <col min="3567" max="3567" width="27.7109375" style="2" customWidth="1"/>
    <col min="3568" max="3568" width="9.140625" style="2"/>
    <col min="3569" max="3585" width="3.85546875" style="2" customWidth="1"/>
    <col min="3586" max="3586" width="5.140625" style="2" customWidth="1"/>
    <col min="3587" max="3587" width="5" style="2" customWidth="1"/>
    <col min="3588" max="3588" width="4.5703125" style="2" customWidth="1"/>
    <col min="3589" max="3596" width="3.85546875" style="2" customWidth="1"/>
    <col min="3597" max="3597" width="3.5703125" style="2" customWidth="1"/>
    <col min="3598" max="3611" width="3.85546875" style="2" customWidth="1"/>
    <col min="3612" max="3612" width="5.42578125" style="2" customWidth="1"/>
    <col min="3613" max="3613" width="3.85546875" style="2" customWidth="1"/>
    <col min="3614" max="3614" width="4.7109375" style="2" customWidth="1"/>
    <col min="3615" max="3620" width="3.85546875" style="2" customWidth="1"/>
    <col min="3621" max="3621" width="8.85546875" style="2" customWidth="1"/>
    <col min="3622" max="3622" width="7.85546875" style="2" customWidth="1"/>
    <col min="3623" max="3820" width="9.140625" style="2"/>
    <col min="3821" max="3821" width="5.85546875" style="2" customWidth="1"/>
    <col min="3822" max="3822" width="9.140625" style="2"/>
    <col min="3823" max="3823" width="27.7109375" style="2" customWidth="1"/>
    <col min="3824" max="3824" width="9.140625" style="2"/>
    <col min="3825" max="3841" width="3.85546875" style="2" customWidth="1"/>
    <col min="3842" max="3842" width="5.140625" style="2" customWidth="1"/>
    <col min="3843" max="3843" width="5" style="2" customWidth="1"/>
    <col min="3844" max="3844" width="4.5703125" style="2" customWidth="1"/>
    <col min="3845" max="3852" width="3.85546875" style="2" customWidth="1"/>
    <col min="3853" max="3853" width="3.5703125" style="2" customWidth="1"/>
    <col min="3854" max="3867" width="3.85546875" style="2" customWidth="1"/>
    <col min="3868" max="3868" width="5.42578125" style="2" customWidth="1"/>
    <col min="3869" max="3869" width="3.85546875" style="2" customWidth="1"/>
    <col min="3870" max="3870" width="4.7109375" style="2" customWidth="1"/>
    <col min="3871" max="3876" width="3.85546875" style="2" customWidth="1"/>
    <col min="3877" max="3877" width="8.85546875" style="2" customWidth="1"/>
    <col min="3878" max="3878" width="7.85546875" style="2" customWidth="1"/>
    <col min="3879" max="4076" width="9.140625" style="2"/>
    <col min="4077" max="4077" width="5.85546875" style="2" customWidth="1"/>
    <col min="4078" max="4078" width="9.140625" style="2"/>
    <col min="4079" max="4079" width="27.7109375" style="2" customWidth="1"/>
    <col min="4080" max="4080" width="9.140625" style="2"/>
    <col min="4081" max="4097" width="3.85546875" style="2" customWidth="1"/>
    <col min="4098" max="4098" width="5.140625" style="2" customWidth="1"/>
    <col min="4099" max="4099" width="5" style="2" customWidth="1"/>
    <col min="4100" max="4100" width="4.5703125" style="2" customWidth="1"/>
    <col min="4101" max="4108" width="3.85546875" style="2" customWidth="1"/>
    <col min="4109" max="4109" width="3.5703125" style="2" customWidth="1"/>
    <col min="4110" max="4123" width="3.85546875" style="2" customWidth="1"/>
    <col min="4124" max="4124" width="5.42578125" style="2" customWidth="1"/>
    <col min="4125" max="4125" width="3.85546875" style="2" customWidth="1"/>
    <col min="4126" max="4126" width="4.7109375" style="2" customWidth="1"/>
    <col min="4127" max="4132" width="3.85546875" style="2" customWidth="1"/>
    <col min="4133" max="4133" width="8.85546875" style="2" customWidth="1"/>
    <col min="4134" max="4134" width="7.85546875" style="2" customWidth="1"/>
    <col min="4135" max="4332" width="9.140625" style="2"/>
    <col min="4333" max="4333" width="5.85546875" style="2" customWidth="1"/>
    <col min="4334" max="4334" width="9.140625" style="2"/>
    <col min="4335" max="4335" width="27.7109375" style="2" customWidth="1"/>
    <col min="4336" max="4336" width="9.140625" style="2"/>
    <col min="4337" max="4353" width="3.85546875" style="2" customWidth="1"/>
    <col min="4354" max="4354" width="5.140625" style="2" customWidth="1"/>
    <col min="4355" max="4355" width="5" style="2" customWidth="1"/>
    <col min="4356" max="4356" width="4.5703125" style="2" customWidth="1"/>
    <col min="4357" max="4364" width="3.85546875" style="2" customWidth="1"/>
    <col min="4365" max="4365" width="3.5703125" style="2" customWidth="1"/>
    <col min="4366" max="4379" width="3.85546875" style="2" customWidth="1"/>
    <col min="4380" max="4380" width="5.42578125" style="2" customWidth="1"/>
    <col min="4381" max="4381" width="3.85546875" style="2" customWidth="1"/>
    <col min="4382" max="4382" width="4.7109375" style="2" customWidth="1"/>
    <col min="4383" max="4388" width="3.85546875" style="2" customWidth="1"/>
    <col min="4389" max="4389" width="8.85546875" style="2" customWidth="1"/>
    <col min="4390" max="4390" width="7.85546875" style="2" customWidth="1"/>
    <col min="4391" max="4588" width="9.140625" style="2"/>
    <col min="4589" max="4589" width="5.85546875" style="2" customWidth="1"/>
    <col min="4590" max="4590" width="9.140625" style="2"/>
    <col min="4591" max="4591" width="27.7109375" style="2" customWidth="1"/>
    <col min="4592" max="4592" width="9.140625" style="2"/>
    <col min="4593" max="4609" width="3.85546875" style="2" customWidth="1"/>
    <col min="4610" max="4610" width="5.140625" style="2" customWidth="1"/>
    <col min="4611" max="4611" width="5" style="2" customWidth="1"/>
    <col min="4612" max="4612" width="4.5703125" style="2" customWidth="1"/>
    <col min="4613" max="4620" width="3.85546875" style="2" customWidth="1"/>
    <col min="4621" max="4621" width="3.5703125" style="2" customWidth="1"/>
    <col min="4622" max="4635" width="3.85546875" style="2" customWidth="1"/>
    <col min="4636" max="4636" width="5.42578125" style="2" customWidth="1"/>
    <col min="4637" max="4637" width="3.85546875" style="2" customWidth="1"/>
    <col min="4638" max="4638" width="4.7109375" style="2" customWidth="1"/>
    <col min="4639" max="4644" width="3.85546875" style="2" customWidth="1"/>
    <col min="4645" max="4645" width="8.85546875" style="2" customWidth="1"/>
    <col min="4646" max="4646" width="7.85546875" style="2" customWidth="1"/>
    <col min="4647" max="4844" width="9.140625" style="2"/>
    <col min="4845" max="4845" width="5.85546875" style="2" customWidth="1"/>
    <col min="4846" max="4846" width="9.140625" style="2"/>
    <col min="4847" max="4847" width="27.7109375" style="2" customWidth="1"/>
    <col min="4848" max="4848" width="9.140625" style="2"/>
    <col min="4849" max="4865" width="3.85546875" style="2" customWidth="1"/>
    <col min="4866" max="4866" width="5.140625" style="2" customWidth="1"/>
    <col min="4867" max="4867" width="5" style="2" customWidth="1"/>
    <col min="4868" max="4868" width="4.5703125" style="2" customWidth="1"/>
    <col min="4869" max="4876" width="3.85546875" style="2" customWidth="1"/>
    <col min="4877" max="4877" width="3.5703125" style="2" customWidth="1"/>
    <col min="4878" max="4891" width="3.85546875" style="2" customWidth="1"/>
    <col min="4892" max="4892" width="5.42578125" style="2" customWidth="1"/>
    <col min="4893" max="4893" width="3.85546875" style="2" customWidth="1"/>
    <col min="4894" max="4894" width="4.7109375" style="2" customWidth="1"/>
    <col min="4895" max="4900" width="3.85546875" style="2" customWidth="1"/>
    <col min="4901" max="4901" width="8.85546875" style="2" customWidth="1"/>
    <col min="4902" max="4902" width="7.85546875" style="2" customWidth="1"/>
    <col min="4903" max="5100" width="9.140625" style="2"/>
    <col min="5101" max="5101" width="5.85546875" style="2" customWidth="1"/>
    <col min="5102" max="5102" width="9.140625" style="2"/>
    <col min="5103" max="5103" width="27.7109375" style="2" customWidth="1"/>
    <col min="5104" max="5104" width="9.140625" style="2"/>
    <col min="5105" max="5121" width="3.85546875" style="2" customWidth="1"/>
    <col min="5122" max="5122" width="5.140625" style="2" customWidth="1"/>
    <col min="5123" max="5123" width="5" style="2" customWidth="1"/>
    <col min="5124" max="5124" width="4.5703125" style="2" customWidth="1"/>
    <col min="5125" max="5132" width="3.85546875" style="2" customWidth="1"/>
    <col min="5133" max="5133" width="3.5703125" style="2" customWidth="1"/>
    <col min="5134" max="5147" width="3.85546875" style="2" customWidth="1"/>
    <col min="5148" max="5148" width="5.42578125" style="2" customWidth="1"/>
    <col min="5149" max="5149" width="3.85546875" style="2" customWidth="1"/>
    <col min="5150" max="5150" width="4.7109375" style="2" customWidth="1"/>
    <col min="5151" max="5156" width="3.85546875" style="2" customWidth="1"/>
    <col min="5157" max="5157" width="8.85546875" style="2" customWidth="1"/>
    <col min="5158" max="5158" width="7.85546875" style="2" customWidth="1"/>
    <col min="5159" max="5356" width="9.140625" style="2"/>
    <col min="5357" max="5357" width="5.85546875" style="2" customWidth="1"/>
    <col min="5358" max="5358" width="9.140625" style="2"/>
    <col min="5359" max="5359" width="27.7109375" style="2" customWidth="1"/>
    <col min="5360" max="5360" width="9.140625" style="2"/>
    <col min="5361" max="5377" width="3.85546875" style="2" customWidth="1"/>
    <col min="5378" max="5378" width="5.140625" style="2" customWidth="1"/>
    <col min="5379" max="5379" width="5" style="2" customWidth="1"/>
    <col min="5380" max="5380" width="4.5703125" style="2" customWidth="1"/>
    <col min="5381" max="5388" width="3.85546875" style="2" customWidth="1"/>
    <col min="5389" max="5389" width="3.5703125" style="2" customWidth="1"/>
    <col min="5390" max="5403" width="3.85546875" style="2" customWidth="1"/>
    <col min="5404" max="5404" width="5.42578125" style="2" customWidth="1"/>
    <col min="5405" max="5405" width="3.85546875" style="2" customWidth="1"/>
    <col min="5406" max="5406" width="4.7109375" style="2" customWidth="1"/>
    <col min="5407" max="5412" width="3.85546875" style="2" customWidth="1"/>
    <col min="5413" max="5413" width="8.85546875" style="2" customWidth="1"/>
    <col min="5414" max="5414" width="7.85546875" style="2" customWidth="1"/>
    <col min="5415" max="5612" width="9.140625" style="2"/>
    <col min="5613" max="5613" width="5.85546875" style="2" customWidth="1"/>
    <col min="5614" max="5614" width="9.140625" style="2"/>
    <col min="5615" max="5615" width="27.7109375" style="2" customWidth="1"/>
    <col min="5616" max="5616" width="9.140625" style="2"/>
    <col min="5617" max="5633" width="3.85546875" style="2" customWidth="1"/>
    <col min="5634" max="5634" width="5.140625" style="2" customWidth="1"/>
    <col min="5635" max="5635" width="5" style="2" customWidth="1"/>
    <col min="5636" max="5636" width="4.5703125" style="2" customWidth="1"/>
    <col min="5637" max="5644" width="3.85546875" style="2" customWidth="1"/>
    <col min="5645" max="5645" width="3.5703125" style="2" customWidth="1"/>
    <col min="5646" max="5659" width="3.85546875" style="2" customWidth="1"/>
    <col min="5660" max="5660" width="5.42578125" style="2" customWidth="1"/>
    <col min="5661" max="5661" width="3.85546875" style="2" customWidth="1"/>
    <col min="5662" max="5662" width="4.7109375" style="2" customWidth="1"/>
    <col min="5663" max="5668" width="3.85546875" style="2" customWidth="1"/>
    <col min="5669" max="5669" width="8.85546875" style="2" customWidth="1"/>
    <col min="5670" max="5670" width="7.85546875" style="2" customWidth="1"/>
    <col min="5671" max="5868" width="9.140625" style="2"/>
    <col min="5869" max="5869" width="5.85546875" style="2" customWidth="1"/>
    <col min="5870" max="5870" width="9.140625" style="2"/>
    <col min="5871" max="5871" width="27.7109375" style="2" customWidth="1"/>
    <col min="5872" max="5872" width="9.140625" style="2"/>
    <col min="5873" max="5889" width="3.85546875" style="2" customWidth="1"/>
    <col min="5890" max="5890" width="5.140625" style="2" customWidth="1"/>
    <col min="5891" max="5891" width="5" style="2" customWidth="1"/>
    <col min="5892" max="5892" width="4.5703125" style="2" customWidth="1"/>
    <col min="5893" max="5900" width="3.85546875" style="2" customWidth="1"/>
    <col min="5901" max="5901" width="3.5703125" style="2" customWidth="1"/>
    <col min="5902" max="5915" width="3.85546875" style="2" customWidth="1"/>
    <col min="5916" max="5916" width="5.42578125" style="2" customWidth="1"/>
    <col min="5917" max="5917" width="3.85546875" style="2" customWidth="1"/>
    <col min="5918" max="5918" width="4.7109375" style="2" customWidth="1"/>
    <col min="5919" max="5924" width="3.85546875" style="2" customWidth="1"/>
    <col min="5925" max="5925" width="8.85546875" style="2" customWidth="1"/>
    <col min="5926" max="5926" width="7.85546875" style="2" customWidth="1"/>
    <col min="5927" max="6124" width="9.140625" style="2"/>
    <col min="6125" max="6125" width="5.85546875" style="2" customWidth="1"/>
    <col min="6126" max="6126" width="9.140625" style="2"/>
    <col min="6127" max="6127" width="27.7109375" style="2" customWidth="1"/>
    <col min="6128" max="6128" width="9.140625" style="2"/>
    <col min="6129" max="6145" width="3.85546875" style="2" customWidth="1"/>
    <col min="6146" max="6146" width="5.140625" style="2" customWidth="1"/>
    <col min="6147" max="6147" width="5" style="2" customWidth="1"/>
    <col min="6148" max="6148" width="4.5703125" style="2" customWidth="1"/>
    <col min="6149" max="6156" width="3.85546875" style="2" customWidth="1"/>
    <col min="6157" max="6157" width="3.5703125" style="2" customWidth="1"/>
    <col min="6158" max="6171" width="3.85546875" style="2" customWidth="1"/>
    <col min="6172" max="6172" width="5.42578125" style="2" customWidth="1"/>
    <col min="6173" max="6173" width="3.85546875" style="2" customWidth="1"/>
    <col min="6174" max="6174" width="4.7109375" style="2" customWidth="1"/>
    <col min="6175" max="6180" width="3.85546875" style="2" customWidth="1"/>
    <col min="6181" max="6181" width="8.85546875" style="2" customWidth="1"/>
    <col min="6182" max="6182" width="7.85546875" style="2" customWidth="1"/>
    <col min="6183" max="6380" width="9.140625" style="2"/>
    <col min="6381" max="6381" width="5.85546875" style="2" customWidth="1"/>
    <col min="6382" max="6382" width="9.140625" style="2"/>
    <col min="6383" max="6383" width="27.7109375" style="2" customWidth="1"/>
    <col min="6384" max="6384" width="9.140625" style="2"/>
    <col min="6385" max="6401" width="3.85546875" style="2" customWidth="1"/>
    <col min="6402" max="6402" width="5.140625" style="2" customWidth="1"/>
    <col min="6403" max="6403" width="5" style="2" customWidth="1"/>
    <col min="6404" max="6404" width="4.5703125" style="2" customWidth="1"/>
    <col min="6405" max="6412" width="3.85546875" style="2" customWidth="1"/>
    <col min="6413" max="6413" width="3.5703125" style="2" customWidth="1"/>
    <col min="6414" max="6427" width="3.85546875" style="2" customWidth="1"/>
    <col min="6428" max="6428" width="5.42578125" style="2" customWidth="1"/>
    <col min="6429" max="6429" width="3.85546875" style="2" customWidth="1"/>
    <col min="6430" max="6430" width="4.7109375" style="2" customWidth="1"/>
    <col min="6431" max="6436" width="3.85546875" style="2" customWidth="1"/>
    <col min="6437" max="6437" width="8.85546875" style="2" customWidth="1"/>
    <col min="6438" max="6438" width="7.85546875" style="2" customWidth="1"/>
    <col min="6439" max="6636" width="9.140625" style="2"/>
    <col min="6637" max="6637" width="5.85546875" style="2" customWidth="1"/>
    <col min="6638" max="6638" width="9.140625" style="2"/>
    <col min="6639" max="6639" width="27.7109375" style="2" customWidth="1"/>
    <col min="6640" max="6640" width="9.140625" style="2"/>
    <col min="6641" max="6657" width="3.85546875" style="2" customWidth="1"/>
    <col min="6658" max="6658" width="5.140625" style="2" customWidth="1"/>
    <col min="6659" max="6659" width="5" style="2" customWidth="1"/>
    <col min="6660" max="6660" width="4.5703125" style="2" customWidth="1"/>
    <col min="6661" max="6668" width="3.85546875" style="2" customWidth="1"/>
    <col min="6669" max="6669" width="3.5703125" style="2" customWidth="1"/>
    <col min="6670" max="6683" width="3.85546875" style="2" customWidth="1"/>
    <col min="6684" max="6684" width="5.42578125" style="2" customWidth="1"/>
    <col min="6685" max="6685" width="3.85546875" style="2" customWidth="1"/>
    <col min="6686" max="6686" width="4.7109375" style="2" customWidth="1"/>
    <col min="6687" max="6692" width="3.85546875" style="2" customWidth="1"/>
    <col min="6693" max="6693" width="8.85546875" style="2" customWidth="1"/>
    <col min="6694" max="6694" width="7.85546875" style="2" customWidth="1"/>
    <col min="6695" max="6892" width="9.140625" style="2"/>
    <col min="6893" max="6893" width="5.85546875" style="2" customWidth="1"/>
    <col min="6894" max="6894" width="9.140625" style="2"/>
    <col min="6895" max="6895" width="27.7109375" style="2" customWidth="1"/>
    <col min="6896" max="6896" width="9.140625" style="2"/>
    <col min="6897" max="6913" width="3.85546875" style="2" customWidth="1"/>
    <col min="6914" max="6914" width="5.140625" style="2" customWidth="1"/>
    <col min="6915" max="6915" width="5" style="2" customWidth="1"/>
    <col min="6916" max="6916" width="4.5703125" style="2" customWidth="1"/>
    <col min="6917" max="6924" width="3.85546875" style="2" customWidth="1"/>
    <col min="6925" max="6925" width="3.5703125" style="2" customWidth="1"/>
    <col min="6926" max="6939" width="3.85546875" style="2" customWidth="1"/>
    <col min="6940" max="6940" width="5.42578125" style="2" customWidth="1"/>
    <col min="6941" max="6941" width="3.85546875" style="2" customWidth="1"/>
    <col min="6942" max="6942" width="4.7109375" style="2" customWidth="1"/>
    <col min="6943" max="6948" width="3.85546875" style="2" customWidth="1"/>
    <col min="6949" max="6949" width="8.85546875" style="2" customWidth="1"/>
    <col min="6950" max="6950" width="7.85546875" style="2" customWidth="1"/>
    <col min="6951" max="7148" width="9.140625" style="2"/>
    <col min="7149" max="7149" width="5.85546875" style="2" customWidth="1"/>
    <col min="7150" max="7150" width="9.140625" style="2"/>
    <col min="7151" max="7151" width="27.7109375" style="2" customWidth="1"/>
    <col min="7152" max="7152" width="9.140625" style="2"/>
    <col min="7153" max="7169" width="3.85546875" style="2" customWidth="1"/>
    <col min="7170" max="7170" width="5.140625" style="2" customWidth="1"/>
    <col min="7171" max="7171" width="5" style="2" customWidth="1"/>
    <col min="7172" max="7172" width="4.5703125" style="2" customWidth="1"/>
    <col min="7173" max="7180" width="3.85546875" style="2" customWidth="1"/>
    <col min="7181" max="7181" width="3.5703125" style="2" customWidth="1"/>
    <col min="7182" max="7195" width="3.85546875" style="2" customWidth="1"/>
    <col min="7196" max="7196" width="5.42578125" style="2" customWidth="1"/>
    <col min="7197" max="7197" width="3.85546875" style="2" customWidth="1"/>
    <col min="7198" max="7198" width="4.7109375" style="2" customWidth="1"/>
    <col min="7199" max="7204" width="3.85546875" style="2" customWidth="1"/>
    <col min="7205" max="7205" width="8.85546875" style="2" customWidth="1"/>
    <col min="7206" max="7206" width="7.85546875" style="2" customWidth="1"/>
    <col min="7207" max="7404" width="9.140625" style="2"/>
    <col min="7405" max="7405" width="5.85546875" style="2" customWidth="1"/>
    <col min="7406" max="7406" width="9.140625" style="2"/>
    <col min="7407" max="7407" width="27.7109375" style="2" customWidth="1"/>
    <col min="7408" max="7408" width="9.140625" style="2"/>
    <col min="7409" max="7425" width="3.85546875" style="2" customWidth="1"/>
    <col min="7426" max="7426" width="5.140625" style="2" customWidth="1"/>
    <col min="7427" max="7427" width="5" style="2" customWidth="1"/>
    <col min="7428" max="7428" width="4.5703125" style="2" customWidth="1"/>
    <col min="7429" max="7436" width="3.85546875" style="2" customWidth="1"/>
    <col min="7437" max="7437" width="3.5703125" style="2" customWidth="1"/>
    <col min="7438" max="7451" width="3.85546875" style="2" customWidth="1"/>
    <col min="7452" max="7452" width="5.42578125" style="2" customWidth="1"/>
    <col min="7453" max="7453" width="3.85546875" style="2" customWidth="1"/>
    <col min="7454" max="7454" width="4.7109375" style="2" customWidth="1"/>
    <col min="7455" max="7460" width="3.85546875" style="2" customWidth="1"/>
    <col min="7461" max="7461" width="8.85546875" style="2" customWidth="1"/>
    <col min="7462" max="7462" width="7.85546875" style="2" customWidth="1"/>
    <col min="7463" max="7660" width="9.140625" style="2"/>
    <col min="7661" max="7661" width="5.85546875" style="2" customWidth="1"/>
    <col min="7662" max="7662" width="9.140625" style="2"/>
    <col min="7663" max="7663" width="27.7109375" style="2" customWidth="1"/>
    <col min="7664" max="7664" width="9.140625" style="2"/>
    <col min="7665" max="7681" width="3.85546875" style="2" customWidth="1"/>
    <col min="7682" max="7682" width="5.140625" style="2" customWidth="1"/>
    <col min="7683" max="7683" width="5" style="2" customWidth="1"/>
    <col min="7684" max="7684" width="4.5703125" style="2" customWidth="1"/>
    <col min="7685" max="7692" width="3.85546875" style="2" customWidth="1"/>
    <col min="7693" max="7693" width="3.5703125" style="2" customWidth="1"/>
    <col min="7694" max="7707" width="3.85546875" style="2" customWidth="1"/>
    <col min="7708" max="7708" width="5.42578125" style="2" customWidth="1"/>
    <col min="7709" max="7709" width="3.85546875" style="2" customWidth="1"/>
    <col min="7710" max="7710" width="4.7109375" style="2" customWidth="1"/>
    <col min="7711" max="7716" width="3.85546875" style="2" customWidth="1"/>
    <col min="7717" max="7717" width="8.85546875" style="2" customWidth="1"/>
    <col min="7718" max="7718" width="7.85546875" style="2" customWidth="1"/>
    <col min="7719" max="7916" width="9.140625" style="2"/>
    <col min="7917" max="7917" width="5.85546875" style="2" customWidth="1"/>
    <col min="7918" max="7918" width="9.140625" style="2"/>
    <col min="7919" max="7919" width="27.7109375" style="2" customWidth="1"/>
    <col min="7920" max="7920" width="9.140625" style="2"/>
    <col min="7921" max="7937" width="3.85546875" style="2" customWidth="1"/>
    <col min="7938" max="7938" width="5.140625" style="2" customWidth="1"/>
    <col min="7939" max="7939" width="5" style="2" customWidth="1"/>
    <col min="7940" max="7940" width="4.5703125" style="2" customWidth="1"/>
    <col min="7941" max="7948" width="3.85546875" style="2" customWidth="1"/>
    <col min="7949" max="7949" width="3.5703125" style="2" customWidth="1"/>
    <col min="7950" max="7963" width="3.85546875" style="2" customWidth="1"/>
    <col min="7964" max="7964" width="5.42578125" style="2" customWidth="1"/>
    <col min="7965" max="7965" width="3.85546875" style="2" customWidth="1"/>
    <col min="7966" max="7966" width="4.7109375" style="2" customWidth="1"/>
    <col min="7967" max="7972" width="3.85546875" style="2" customWidth="1"/>
    <col min="7973" max="7973" width="8.85546875" style="2" customWidth="1"/>
    <col min="7974" max="7974" width="7.85546875" style="2" customWidth="1"/>
    <col min="7975" max="8172" width="9.140625" style="2"/>
    <col min="8173" max="8173" width="5.85546875" style="2" customWidth="1"/>
    <col min="8174" max="8174" width="9.140625" style="2"/>
    <col min="8175" max="8175" width="27.7109375" style="2" customWidth="1"/>
    <col min="8176" max="8176" width="9.140625" style="2"/>
    <col min="8177" max="8193" width="3.85546875" style="2" customWidth="1"/>
    <col min="8194" max="8194" width="5.140625" style="2" customWidth="1"/>
    <col min="8195" max="8195" width="5" style="2" customWidth="1"/>
    <col min="8196" max="8196" width="4.5703125" style="2" customWidth="1"/>
    <col min="8197" max="8204" width="3.85546875" style="2" customWidth="1"/>
    <col min="8205" max="8205" width="3.5703125" style="2" customWidth="1"/>
    <col min="8206" max="8219" width="3.85546875" style="2" customWidth="1"/>
    <col min="8220" max="8220" width="5.42578125" style="2" customWidth="1"/>
    <col min="8221" max="8221" width="3.85546875" style="2" customWidth="1"/>
    <col min="8222" max="8222" width="4.7109375" style="2" customWidth="1"/>
    <col min="8223" max="8228" width="3.85546875" style="2" customWidth="1"/>
    <col min="8229" max="8229" width="8.85546875" style="2" customWidth="1"/>
    <col min="8230" max="8230" width="7.85546875" style="2" customWidth="1"/>
    <col min="8231" max="8428" width="9.140625" style="2"/>
    <col min="8429" max="8429" width="5.85546875" style="2" customWidth="1"/>
    <col min="8430" max="8430" width="9.140625" style="2"/>
    <col min="8431" max="8431" width="27.7109375" style="2" customWidth="1"/>
    <col min="8432" max="8432" width="9.140625" style="2"/>
    <col min="8433" max="8449" width="3.85546875" style="2" customWidth="1"/>
    <col min="8450" max="8450" width="5.140625" style="2" customWidth="1"/>
    <col min="8451" max="8451" width="5" style="2" customWidth="1"/>
    <col min="8452" max="8452" width="4.5703125" style="2" customWidth="1"/>
    <col min="8453" max="8460" width="3.85546875" style="2" customWidth="1"/>
    <col min="8461" max="8461" width="3.5703125" style="2" customWidth="1"/>
    <col min="8462" max="8475" width="3.85546875" style="2" customWidth="1"/>
    <col min="8476" max="8476" width="5.42578125" style="2" customWidth="1"/>
    <col min="8477" max="8477" width="3.85546875" style="2" customWidth="1"/>
    <col min="8478" max="8478" width="4.7109375" style="2" customWidth="1"/>
    <col min="8479" max="8484" width="3.85546875" style="2" customWidth="1"/>
    <col min="8485" max="8485" width="8.85546875" style="2" customWidth="1"/>
    <col min="8486" max="8486" width="7.85546875" style="2" customWidth="1"/>
    <col min="8487" max="8684" width="9.140625" style="2"/>
    <col min="8685" max="8685" width="5.85546875" style="2" customWidth="1"/>
    <col min="8686" max="8686" width="9.140625" style="2"/>
    <col min="8687" max="8687" width="27.7109375" style="2" customWidth="1"/>
    <col min="8688" max="8688" width="9.140625" style="2"/>
    <col min="8689" max="8705" width="3.85546875" style="2" customWidth="1"/>
    <col min="8706" max="8706" width="5.140625" style="2" customWidth="1"/>
    <col min="8707" max="8707" width="5" style="2" customWidth="1"/>
    <col min="8708" max="8708" width="4.5703125" style="2" customWidth="1"/>
    <col min="8709" max="8716" width="3.85546875" style="2" customWidth="1"/>
    <col min="8717" max="8717" width="3.5703125" style="2" customWidth="1"/>
    <col min="8718" max="8731" width="3.85546875" style="2" customWidth="1"/>
    <col min="8732" max="8732" width="5.42578125" style="2" customWidth="1"/>
    <col min="8733" max="8733" width="3.85546875" style="2" customWidth="1"/>
    <col min="8734" max="8734" width="4.7109375" style="2" customWidth="1"/>
    <col min="8735" max="8740" width="3.85546875" style="2" customWidth="1"/>
    <col min="8741" max="8741" width="8.85546875" style="2" customWidth="1"/>
    <col min="8742" max="8742" width="7.85546875" style="2" customWidth="1"/>
    <col min="8743" max="8940" width="9.140625" style="2"/>
    <col min="8941" max="8941" width="5.85546875" style="2" customWidth="1"/>
    <col min="8942" max="8942" width="9.140625" style="2"/>
    <col min="8943" max="8943" width="27.7109375" style="2" customWidth="1"/>
    <col min="8944" max="8944" width="9.140625" style="2"/>
    <col min="8945" max="8961" width="3.85546875" style="2" customWidth="1"/>
    <col min="8962" max="8962" width="5.140625" style="2" customWidth="1"/>
    <col min="8963" max="8963" width="5" style="2" customWidth="1"/>
    <col min="8964" max="8964" width="4.5703125" style="2" customWidth="1"/>
    <col min="8965" max="8972" width="3.85546875" style="2" customWidth="1"/>
    <col min="8973" max="8973" width="3.5703125" style="2" customWidth="1"/>
    <col min="8974" max="8987" width="3.85546875" style="2" customWidth="1"/>
    <col min="8988" max="8988" width="5.42578125" style="2" customWidth="1"/>
    <col min="8989" max="8989" width="3.85546875" style="2" customWidth="1"/>
    <col min="8990" max="8990" width="4.7109375" style="2" customWidth="1"/>
    <col min="8991" max="8996" width="3.85546875" style="2" customWidth="1"/>
    <col min="8997" max="8997" width="8.85546875" style="2" customWidth="1"/>
    <col min="8998" max="8998" width="7.85546875" style="2" customWidth="1"/>
    <col min="8999" max="9196" width="9.140625" style="2"/>
    <col min="9197" max="9197" width="5.85546875" style="2" customWidth="1"/>
    <col min="9198" max="9198" width="9.140625" style="2"/>
    <col min="9199" max="9199" width="27.7109375" style="2" customWidth="1"/>
    <col min="9200" max="9200" width="9.140625" style="2"/>
    <col min="9201" max="9217" width="3.85546875" style="2" customWidth="1"/>
    <col min="9218" max="9218" width="5.140625" style="2" customWidth="1"/>
    <col min="9219" max="9219" width="5" style="2" customWidth="1"/>
    <col min="9220" max="9220" width="4.5703125" style="2" customWidth="1"/>
    <col min="9221" max="9228" width="3.85546875" style="2" customWidth="1"/>
    <col min="9229" max="9229" width="3.5703125" style="2" customWidth="1"/>
    <col min="9230" max="9243" width="3.85546875" style="2" customWidth="1"/>
    <col min="9244" max="9244" width="5.42578125" style="2" customWidth="1"/>
    <col min="9245" max="9245" width="3.85546875" style="2" customWidth="1"/>
    <col min="9246" max="9246" width="4.7109375" style="2" customWidth="1"/>
    <col min="9247" max="9252" width="3.85546875" style="2" customWidth="1"/>
    <col min="9253" max="9253" width="8.85546875" style="2" customWidth="1"/>
    <col min="9254" max="9254" width="7.85546875" style="2" customWidth="1"/>
    <col min="9255" max="9452" width="9.140625" style="2"/>
    <col min="9453" max="9453" width="5.85546875" style="2" customWidth="1"/>
    <col min="9454" max="9454" width="9.140625" style="2"/>
    <col min="9455" max="9455" width="27.7109375" style="2" customWidth="1"/>
    <col min="9456" max="9456" width="9.140625" style="2"/>
    <col min="9457" max="9473" width="3.85546875" style="2" customWidth="1"/>
    <col min="9474" max="9474" width="5.140625" style="2" customWidth="1"/>
    <col min="9475" max="9475" width="5" style="2" customWidth="1"/>
    <col min="9476" max="9476" width="4.5703125" style="2" customWidth="1"/>
    <col min="9477" max="9484" width="3.85546875" style="2" customWidth="1"/>
    <col min="9485" max="9485" width="3.5703125" style="2" customWidth="1"/>
    <col min="9486" max="9499" width="3.85546875" style="2" customWidth="1"/>
    <col min="9500" max="9500" width="5.42578125" style="2" customWidth="1"/>
    <col min="9501" max="9501" width="3.85546875" style="2" customWidth="1"/>
    <col min="9502" max="9502" width="4.7109375" style="2" customWidth="1"/>
    <col min="9503" max="9508" width="3.85546875" style="2" customWidth="1"/>
    <col min="9509" max="9509" width="8.85546875" style="2" customWidth="1"/>
    <col min="9510" max="9510" width="7.85546875" style="2" customWidth="1"/>
    <col min="9511" max="9708" width="9.140625" style="2"/>
    <col min="9709" max="9709" width="5.85546875" style="2" customWidth="1"/>
    <col min="9710" max="9710" width="9.140625" style="2"/>
    <col min="9711" max="9711" width="27.7109375" style="2" customWidth="1"/>
    <col min="9712" max="9712" width="9.140625" style="2"/>
    <col min="9713" max="9729" width="3.85546875" style="2" customWidth="1"/>
    <col min="9730" max="9730" width="5.140625" style="2" customWidth="1"/>
    <col min="9731" max="9731" width="5" style="2" customWidth="1"/>
    <col min="9732" max="9732" width="4.5703125" style="2" customWidth="1"/>
    <col min="9733" max="9740" width="3.85546875" style="2" customWidth="1"/>
    <col min="9741" max="9741" width="3.5703125" style="2" customWidth="1"/>
    <col min="9742" max="9755" width="3.85546875" style="2" customWidth="1"/>
    <col min="9756" max="9756" width="5.42578125" style="2" customWidth="1"/>
    <col min="9757" max="9757" width="3.85546875" style="2" customWidth="1"/>
    <col min="9758" max="9758" width="4.7109375" style="2" customWidth="1"/>
    <col min="9759" max="9764" width="3.85546875" style="2" customWidth="1"/>
    <col min="9765" max="9765" width="8.85546875" style="2" customWidth="1"/>
    <col min="9766" max="9766" width="7.85546875" style="2" customWidth="1"/>
    <col min="9767" max="9964" width="9.140625" style="2"/>
    <col min="9965" max="9965" width="5.85546875" style="2" customWidth="1"/>
    <col min="9966" max="9966" width="9.140625" style="2"/>
    <col min="9967" max="9967" width="27.7109375" style="2" customWidth="1"/>
    <col min="9968" max="9968" width="9.140625" style="2"/>
    <col min="9969" max="9985" width="3.85546875" style="2" customWidth="1"/>
    <col min="9986" max="9986" width="5.140625" style="2" customWidth="1"/>
    <col min="9987" max="9987" width="5" style="2" customWidth="1"/>
    <col min="9988" max="9988" width="4.5703125" style="2" customWidth="1"/>
    <col min="9989" max="9996" width="3.85546875" style="2" customWidth="1"/>
    <col min="9997" max="9997" width="3.5703125" style="2" customWidth="1"/>
    <col min="9998" max="10011" width="3.85546875" style="2" customWidth="1"/>
    <col min="10012" max="10012" width="5.42578125" style="2" customWidth="1"/>
    <col min="10013" max="10013" width="3.85546875" style="2" customWidth="1"/>
    <col min="10014" max="10014" width="4.7109375" style="2" customWidth="1"/>
    <col min="10015" max="10020" width="3.85546875" style="2" customWidth="1"/>
    <col min="10021" max="10021" width="8.85546875" style="2" customWidth="1"/>
    <col min="10022" max="10022" width="7.85546875" style="2" customWidth="1"/>
    <col min="10023" max="10220" width="9.140625" style="2"/>
    <col min="10221" max="10221" width="5.85546875" style="2" customWidth="1"/>
    <col min="10222" max="10222" width="9.140625" style="2"/>
    <col min="10223" max="10223" width="27.7109375" style="2" customWidth="1"/>
    <col min="10224" max="10224" width="9.140625" style="2"/>
    <col min="10225" max="10241" width="3.85546875" style="2" customWidth="1"/>
    <col min="10242" max="10242" width="5.140625" style="2" customWidth="1"/>
    <col min="10243" max="10243" width="5" style="2" customWidth="1"/>
    <col min="10244" max="10244" width="4.5703125" style="2" customWidth="1"/>
    <col min="10245" max="10252" width="3.85546875" style="2" customWidth="1"/>
    <col min="10253" max="10253" width="3.5703125" style="2" customWidth="1"/>
    <col min="10254" max="10267" width="3.85546875" style="2" customWidth="1"/>
    <col min="10268" max="10268" width="5.42578125" style="2" customWidth="1"/>
    <col min="10269" max="10269" width="3.85546875" style="2" customWidth="1"/>
    <col min="10270" max="10270" width="4.7109375" style="2" customWidth="1"/>
    <col min="10271" max="10276" width="3.85546875" style="2" customWidth="1"/>
    <col min="10277" max="10277" width="8.85546875" style="2" customWidth="1"/>
    <col min="10278" max="10278" width="7.85546875" style="2" customWidth="1"/>
    <col min="10279" max="10476" width="9.140625" style="2"/>
    <col min="10477" max="10477" width="5.85546875" style="2" customWidth="1"/>
    <col min="10478" max="10478" width="9.140625" style="2"/>
    <col min="10479" max="10479" width="27.7109375" style="2" customWidth="1"/>
    <col min="10480" max="10480" width="9.140625" style="2"/>
    <col min="10481" max="10497" width="3.85546875" style="2" customWidth="1"/>
    <col min="10498" max="10498" width="5.140625" style="2" customWidth="1"/>
    <col min="10499" max="10499" width="5" style="2" customWidth="1"/>
    <col min="10500" max="10500" width="4.5703125" style="2" customWidth="1"/>
    <col min="10501" max="10508" width="3.85546875" style="2" customWidth="1"/>
    <col min="10509" max="10509" width="3.5703125" style="2" customWidth="1"/>
    <col min="10510" max="10523" width="3.85546875" style="2" customWidth="1"/>
    <col min="10524" max="10524" width="5.42578125" style="2" customWidth="1"/>
    <col min="10525" max="10525" width="3.85546875" style="2" customWidth="1"/>
    <col min="10526" max="10526" width="4.7109375" style="2" customWidth="1"/>
    <col min="10527" max="10532" width="3.85546875" style="2" customWidth="1"/>
    <col min="10533" max="10533" width="8.85546875" style="2" customWidth="1"/>
    <col min="10534" max="10534" width="7.85546875" style="2" customWidth="1"/>
    <col min="10535" max="10732" width="9.140625" style="2"/>
    <col min="10733" max="10733" width="5.85546875" style="2" customWidth="1"/>
    <col min="10734" max="10734" width="9.140625" style="2"/>
    <col min="10735" max="10735" width="27.7109375" style="2" customWidth="1"/>
    <col min="10736" max="10736" width="9.140625" style="2"/>
    <col min="10737" max="10753" width="3.85546875" style="2" customWidth="1"/>
    <col min="10754" max="10754" width="5.140625" style="2" customWidth="1"/>
    <col min="10755" max="10755" width="5" style="2" customWidth="1"/>
    <col min="10756" max="10756" width="4.5703125" style="2" customWidth="1"/>
    <col min="10757" max="10764" width="3.85546875" style="2" customWidth="1"/>
    <col min="10765" max="10765" width="3.5703125" style="2" customWidth="1"/>
    <col min="10766" max="10779" width="3.85546875" style="2" customWidth="1"/>
    <col min="10780" max="10780" width="5.42578125" style="2" customWidth="1"/>
    <col min="10781" max="10781" width="3.85546875" style="2" customWidth="1"/>
    <col min="10782" max="10782" width="4.7109375" style="2" customWidth="1"/>
    <col min="10783" max="10788" width="3.85546875" style="2" customWidth="1"/>
    <col min="10789" max="10789" width="8.85546875" style="2" customWidth="1"/>
    <col min="10790" max="10790" width="7.85546875" style="2" customWidth="1"/>
    <col min="10791" max="10988" width="9.140625" style="2"/>
    <col min="10989" max="10989" width="5.85546875" style="2" customWidth="1"/>
    <col min="10990" max="10990" width="9.140625" style="2"/>
    <col min="10991" max="10991" width="27.7109375" style="2" customWidth="1"/>
    <col min="10992" max="10992" width="9.140625" style="2"/>
    <col min="10993" max="11009" width="3.85546875" style="2" customWidth="1"/>
    <col min="11010" max="11010" width="5.140625" style="2" customWidth="1"/>
    <col min="11011" max="11011" width="5" style="2" customWidth="1"/>
    <col min="11012" max="11012" width="4.5703125" style="2" customWidth="1"/>
    <col min="11013" max="11020" width="3.85546875" style="2" customWidth="1"/>
    <col min="11021" max="11021" width="3.5703125" style="2" customWidth="1"/>
    <col min="11022" max="11035" width="3.85546875" style="2" customWidth="1"/>
    <col min="11036" max="11036" width="5.42578125" style="2" customWidth="1"/>
    <col min="11037" max="11037" width="3.85546875" style="2" customWidth="1"/>
    <col min="11038" max="11038" width="4.7109375" style="2" customWidth="1"/>
    <col min="11039" max="11044" width="3.85546875" style="2" customWidth="1"/>
    <col min="11045" max="11045" width="8.85546875" style="2" customWidth="1"/>
    <col min="11046" max="11046" width="7.85546875" style="2" customWidth="1"/>
    <col min="11047" max="11244" width="9.140625" style="2"/>
    <col min="11245" max="11245" width="5.85546875" style="2" customWidth="1"/>
    <col min="11246" max="11246" width="9.140625" style="2"/>
    <col min="11247" max="11247" width="27.7109375" style="2" customWidth="1"/>
    <col min="11248" max="11248" width="9.140625" style="2"/>
    <col min="11249" max="11265" width="3.85546875" style="2" customWidth="1"/>
    <col min="11266" max="11266" width="5.140625" style="2" customWidth="1"/>
    <col min="11267" max="11267" width="5" style="2" customWidth="1"/>
    <col min="11268" max="11268" width="4.5703125" style="2" customWidth="1"/>
    <col min="11269" max="11276" width="3.85546875" style="2" customWidth="1"/>
    <col min="11277" max="11277" width="3.5703125" style="2" customWidth="1"/>
    <col min="11278" max="11291" width="3.85546875" style="2" customWidth="1"/>
    <col min="11292" max="11292" width="5.42578125" style="2" customWidth="1"/>
    <col min="11293" max="11293" width="3.85546875" style="2" customWidth="1"/>
    <col min="11294" max="11294" width="4.7109375" style="2" customWidth="1"/>
    <col min="11295" max="11300" width="3.85546875" style="2" customWidth="1"/>
    <col min="11301" max="11301" width="8.85546875" style="2" customWidth="1"/>
    <col min="11302" max="11302" width="7.85546875" style="2" customWidth="1"/>
    <col min="11303" max="11500" width="9.140625" style="2"/>
    <col min="11501" max="11501" width="5.85546875" style="2" customWidth="1"/>
    <col min="11502" max="11502" width="9.140625" style="2"/>
    <col min="11503" max="11503" width="27.7109375" style="2" customWidth="1"/>
    <col min="11504" max="11504" width="9.140625" style="2"/>
    <col min="11505" max="11521" width="3.85546875" style="2" customWidth="1"/>
    <col min="11522" max="11522" width="5.140625" style="2" customWidth="1"/>
    <col min="11523" max="11523" width="5" style="2" customWidth="1"/>
    <col min="11524" max="11524" width="4.5703125" style="2" customWidth="1"/>
    <col min="11525" max="11532" width="3.85546875" style="2" customWidth="1"/>
    <col min="11533" max="11533" width="3.5703125" style="2" customWidth="1"/>
    <col min="11534" max="11547" width="3.85546875" style="2" customWidth="1"/>
    <col min="11548" max="11548" width="5.42578125" style="2" customWidth="1"/>
    <col min="11549" max="11549" width="3.85546875" style="2" customWidth="1"/>
    <col min="11550" max="11550" width="4.7109375" style="2" customWidth="1"/>
    <col min="11551" max="11556" width="3.85546875" style="2" customWidth="1"/>
    <col min="11557" max="11557" width="8.85546875" style="2" customWidth="1"/>
    <col min="11558" max="11558" width="7.85546875" style="2" customWidth="1"/>
    <col min="11559" max="11756" width="9.140625" style="2"/>
    <col min="11757" max="11757" width="5.85546875" style="2" customWidth="1"/>
    <col min="11758" max="11758" width="9.140625" style="2"/>
    <col min="11759" max="11759" width="27.7109375" style="2" customWidth="1"/>
    <col min="11760" max="11760" width="9.140625" style="2"/>
    <col min="11761" max="11777" width="3.85546875" style="2" customWidth="1"/>
    <col min="11778" max="11778" width="5.140625" style="2" customWidth="1"/>
    <col min="11779" max="11779" width="5" style="2" customWidth="1"/>
    <col min="11780" max="11780" width="4.5703125" style="2" customWidth="1"/>
    <col min="11781" max="11788" width="3.85546875" style="2" customWidth="1"/>
    <col min="11789" max="11789" width="3.5703125" style="2" customWidth="1"/>
    <col min="11790" max="11803" width="3.85546875" style="2" customWidth="1"/>
    <col min="11804" max="11804" width="5.42578125" style="2" customWidth="1"/>
    <col min="11805" max="11805" width="3.85546875" style="2" customWidth="1"/>
    <col min="11806" max="11806" width="4.7109375" style="2" customWidth="1"/>
    <col min="11807" max="11812" width="3.85546875" style="2" customWidth="1"/>
    <col min="11813" max="11813" width="8.85546875" style="2" customWidth="1"/>
    <col min="11814" max="11814" width="7.85546875" style="2" customWidth="1"/>
    <col min="11815" max="12012" width="9.140625" style="2"/>
    <col min="12013" max="12013" width="5.85546875" style="2" customWidth="1"/>
    <col min="12014" max="12014" width="9.140625" style="2"/>
    <col min="12015" max="12015" width="27.7109375" style="2" customWidth="1"/>
    <col min="12016" max="12016" width="9.140625" style="2"/>
    <col min="12017" max="12033" width="3.85546875" style="2" customWidth="1"/>
    <col min="12034" max="12034" width="5.140625" style="2" customWidth="1"/>
    <col min="12035" max="12035" width="5" style="2" customWidth="1"/>
    <col min="12036" max="12036" width="4.5703125" style="2" customWidth="1"/>
    <col min="12037" max="12044" width="3.85546875" style="2" customWidth="1"/>
    <col min="12045" max="12045" width="3.5703125" style="2" customWidth="1"/>
    <col min="12046" max="12059" width="3.85546875" style="2" customWidth="1"/>
    <col min="12060" max="12060" width="5.42578125" style="2" customWidth="1"/>
    <col min="12061" max="12061" width="3.85546875" style="2" customWidth="1"/>
    <col min="12062" max="12062" width="4.7109375" style="2" customWidth="1"/>
    <col min="12063" max="12068" width="3.85546875" style="2" customWidth="1"/>
    <col min="12069" max="12069" width="8.85546875" style="2" customWidth="1"/>
    <col min="12070" max="12070" width="7.85546875" style="2" customWidth="1"/>
    <col min="12071" max="12268" width="9.140625" style="2"/>
    <col min="12269" max="12269" width="5.85546875" style="2" customWidth="1"/>
    <col min="12270" max="12270" width="9.140625" style="2"/>
    <col min="12271" max="12271" width="27.7109375" style="2" customWidth="1"/>
    <col min="12272" max="12272" width="9.140625" style="2"/>
    <col min="12273" max="12289" width="3.85546875" style="2" customWidth="1"/>
    <col min="12290" max="12290" width="5.140625" style="2" customWidth="1"/>
    <col min="12291" max="12291" width="5" style="2" customWidth="1"/>
    <col min="12292" max="12292" width="4.5703125" style="2" customWidth="1"/>
    <col min="12293" max="12300" width="3.85546875" style="2" customWidth="1"/>
    <col min="12301" max="12301" width="3.5703125" style="2" customWidth="1"/>
    <col min="12302" max="12315" width="3.85546875" style="2" customWidth="1"/>
    <col min="12316" max="12316" width="5.42578125" style="2" customWidth="1"/>
    <col min="12317" max="12317" width="3.85546875" style="2" customWidth="1"/>
    <col min="12318" max="12318" width="4.7109375" style="2" customWidth="1"/>
    <col min="12319" max="12324" width="3.85546875" style="2" customWidth="1"/>
    <col min="12325" max="12325" width="8.85546875" style="2" customWidth="1"/>
    <col min="12326" max="12326" width="7.85546875" style="2" customWidth="1"/>
    <col min="12327" max="12524" width="9.140625" style="2"/>
    <col min="12525" max="12525" width="5.85546875" style="2" customWidth="1"/>
    <col min="12526" max="12526" width="9.140625" style="2"/>
    <col min="12527" max="12527" width="27.7109375" style="2" customWidth="1"/>
    <col min="12528" max="12528" width="9.140625" style="2"/>
    <col min="12529" max="12545" width="3.85546875" style="2" customWidth="1"/>
    <col min="12546" max="12546" width="5.140625" style="2" customWidth="1"/>
    <col min="12547" max="12547" width="5" style="2" customWidth="1"/>
    <col min="12548" max="12548" width="4.5703125" style="2" customWidth="1"/>
    <col min="12549" max="12556" width="3.85546875" style="2" customWidth="1"/>
    <col min="12557" max="12557" width="3.5703125" style="2" customWidth="1"/>
    <col min="12558" max="12571" width="3.85546875" style="2" customWidth="1"/>
    <col min="12572" max="12572" width="5.42578125" style="2" customWidth="1"/>
    <col min="12573" max="12573" width="3.85546875" style="2" customWidth="1"/>
    <col min="12574" max="12574" width="4.7109375" style="2" customWidth="1"/>
    <col min="12575" max="12580" width="3.85546875" style="2" customWidth="1"/>
    <col min="12581" max="12581" width="8.85546875" style="2" customWidth="1"/>
    <col min="12582" max="12582" width="7.85546875" style="2" customWidth="1"/>
    <col min="12583" max="12780" width="9.140625" style="2"/>
    <col min="12781" max="12781" width="5.85546875" style="2" customWidth="1"/>
    <col min="12782" max="12782" width="9.140625" style="2"/>
    <col min="12783" max="12783" width="27.7109375" style="2" customWidth="1"/>
    <col min="12784" max="12784" width="9.140625" style="2"/>
    <col min="12785" max="12801" width="3.85546875" style="2" customWidth="1"/>
    <col min="12802" max="12802" width="5.140625" style="2" customWidth="1"/>
    <col min="12803" max="12803" width="5" style="2" customWidth="1"/>
    <col min="12804" max="12804" width="4.5703125" style="2" customWidth="1"/>
    <col min="12805" max="12812" width="3.85546875" style="2" customWidth="1"/>
    <col min="12813" max="12813" width="3.5703125" style="2" customWidth="1"/>
    <col min="12814" max="12827" width="3.85546875" style="2" customWidth="1"/>
    <col min="12828" max="12828" width="5.42578125" style="2" customWidth="1"/>
    <col min="12829" max="12829" width="3.85546875" style="2" customWidth="1"/>
    <col min="12830" max="12830" width="4.7109375" style="2" customWidth="1"/>
    <col min="12831" max="12836" width="3.85546875" style="2" customWidth="1"/>
    <col min="12837" max="12837" width="8.85546875" style="2" customWidth="1"/>
    <col min="12838" max="12838" width="7.85546875" style="2" customWidth="1"/>
    <col min="12839" max="13036" width="9.140625" style="2"/>
    <col min="13037" max="13037" width="5.85546875" style="2" customWidth="1"/>
    <col min="13038" max="13038" width="9.140625" style="2"/>
    <col min="13039" max="13039" width="27.7109375" style="2" customWidth="1"/>
    <col min="13040" max="13040" width="9.140625" style="2"/>
    <col min="13041" max="13057" width="3.85546875" style="2" customWidth="1"/>
    <col min="13058" max="13058" width="5.140625" style="2" customWidth="1"/>
    <col min="13059" max="13059" width="5" style="2" customWidth="1"/>
    <col min="13060" max="13060" width="4.5703125" style="2" customWidth="1"/>
    <col min="13061" max="13068" width="3.85546875" style="2" customWidth="1"/>
    <col min="13069" max="13069" width="3.5703125" style="2" customWidth="1"/>
    <col min="13070" max="13083" width="3.85546875" style="2" customWidth="1"/>
    <col min="13084" max="13084" width="5.42578125" style="2" customWidth="1"/>
    <col min="13085" max="13085" width="3.85546875" style="2" customWidth="1"/>
    <col min="13086" max="13086" width="4.7109375" style="2" customWidth="1"/>
    <col min="13087" max="13092" width="3.85546875" style="2" customWidth="1"/>
    <col min="13093" max="13093" width="8.85546875" style="2" customWidth="1"/>
    <col min="13094" max="13094" width="7.85546875" style="2" customWidth="1"/>
    <col min="13095" max="13292" width="9.140625" style="2"/>
    <col min="13293" max="13293" width="5.85546875" style="2" customWidth="1"/>
    <col min="13294" max="13294" width="9.140625" style="2"/>
    <col min="13295" max="13295" width="27.7109375" style="2" customWidth="1"/>
    <col min="13296" max="13296" width="9.140625" style="2"/>
    <col min="13297" max="13313" width="3.85546875" style="2" customWidth="1"/>
    <col min="13314" max="13314" width="5.140625" style="2" customWidth="1"/>
    <col min="13315" max="13315" width="5" style="2" customWidth="1"/>
    <col min="13316" max="13316" width="4.5703125" style="2" customWidth="1"/>
    <col min="13317" max="13324" width="3.85546875" style="2" customWidth="1"/>
    <col min="13325" max="13325" width="3.5703125" style="2" customWidth="1"/>
    <col min="13326" max="13339" width="3.85546875" style="2" customWidth="1"/>
    <col min="13340" max="13340" width="5.42578125" style="2" customWidth="1"/>
    <col min="13341" max="13341" width="3.85546875" style="2" customWidth="1"/>
    <col min="13342" max="13342" width="4.7109375" style="2" customWidth="1"/>
    <col min="13343" max="13348" width="3.85546875" style="2" customWidth="1"/>
    <col min="13349" max="13349" width="8.85546875" style="2" customWidth="1"/>
    <col min="13350" max="13350" width="7.85546875" style="2" customWidth="1"/>
    <col min="13351" max="13548" width="9.140625" style="2"/>
    <col min="13549" max="13549" width="5.85546875" style="2" customWidth="1"/>
    <col min="13550" max="13550" width="9.140625" style="2"/>
    <col min="13551" max="13551" width="27.7109375" style="2" customWidth="1"/>
    <col min="13552" max="13552" width="9.140625" style="2"/>
    <col min="13553" max="13569" width="3.85546875" style="2" customWidth="1"/>
    <col min="13570" max="13570" width="5.140625" style="2" customWidth="1"/>
    <col min="13571" max="13571" width="5" style="2" customWidth="1"/>
    <col min="13572" max="13572" width="4.5703125" style="2" customWidth="1"/>
    <col min="13573" max="13580" width="3.85546875" style="2" customWidth="1"/>
    <col min="13581" max="13581" width="3.5703125" style="2" customWidth="1"/>
    <col min="13582" max="13595" width="3.85546875" style="2" customWidth="1"/>
    <col min="13596" max="13596" width="5.42578125" style="2" customWidth="1"/>
    <col min="13597" max="13597" width="3.85546875" style="2" customWidth="1"/>
    <col min="13598" max="13598" width="4.7109375" style="2" customWidth="1"/>
    <col min="13599" max="13604" width="3.85546875" style="2" customWidth="1"/>
    <col min="13605" max="13605" width="8.85546875" style="2" customWidth="1"/>
    <col min="13606" max="13606" width="7.85546875" style="2" customWidth="1"/>
    <col min="13607" max="13804" width="9.140625" style="2"/>
    <col min="13805" max="13805" width="5.85546875" style="2" customWidth="1"/>
    <col min="13806" max="13806" width="9.140625" style="2"/>
    <col min="13807" max="13807" width="27.7109375" style="2" customWidth="1"/>
    <col min="13808" max="13808" width="9.140625" style="2"/>
    <col min="13809" max="13825" width="3.85546875" style="2" customWidth="1"/>
    <col min="13826" max="13826" width="5.140625" style="2" customWidth="1"/>
    <col min="13827" max="13827" width="5" style="2" customWidth="1"/>
    <col min="13828" max="13828" width="4.5703125" style="2" customWidth="1"/>
    <col min="13829" max="13836" width="3.85546875" style="2" customWidth="1"/>
    <col min="13837" max="13837" width="3.5703125" style="2" customWidth="1"/>
    <col min="13838" max="13851" width="3.85546875" style="2" customWidth="1"/>
    <col min="13852" max="13852" width="5.42578125" style="2" customWidth="1"/>
    <col min="13853" max="13853" width="3.85546875" style="2" customWidth="1"/>
    <col min="13854" max="13854" width="4.7109375" style="2" customWidth="1"/>
    <col min="13855" max="13860" width="3.85546875" style="2" customWidth="1"/>
    <col min="13861" max="13861" width="8.85546875" style="2" customWidth="1"/>
    <col min="13862" max="13862" width="7.85546875" style="2" customWidth="1"/>
    <col min="13863" max="14060" width="9.140625" style="2"/>
    <col min="14061" max="14061" width="5.85546875" style="2" customWidth="1"/>
    <col min="14062" max="14062" width="9.140625" style="2"/>
    <col min="14063" max="14063" width="27.7109375" style="2" customWidth="1"/>
    <col min="14064" max="14064" width="9.140625" style="2"/>
    <col min="14065" max="14081" width="3.85546875" style="2" customWidth="1"/>
    <col min="14082" max="14082" width="5.140625" style="2" customWidth="1"/>
    <col min="14083" max="14083" width="5" style="2" customWidth="1"/>
    <col min="14084" max="14084" width="4.5703125" style="2" customWidth="1"/>
    <col min="14085" max="14092" width="3.85546875" style="2" customWidth="1"/>
    <col min="14093" max="14093" width="3.5703125" style="2" customWidth="1"/>
    <col min="14094" max="14107" width="3.85546875" style="2" customWidth="1"/>
    <col min="14108" max="14108" width="5.42578125" style="2" customWidth="1"/>
    <col min="14109" max="14109" width="3.85546875" style="2" customWidth="1"/>
    <col min="14110" max="14110" width="4.7109375" style="2" customWidth="1"/>
    <col min="14111" max="14116" width="3.85546875" style="2" customWidth="1"/>
    <col min="14117" max="14117" width="8.85546875" style="2" customWidth="1"/>
    <col min="14118" max="14118" width="7.85546875" style="2" customWidth="1"/>
    <col min="14119" max="14316" width="9.140625" style="2"/>
    <col min="14317" max="14317" width="5.85546875" style="2" customWidth="1"/>
    <col min="14318" max="14318" width="9.140625" style="2"/>
    <col min="14319" max="14319" width="27.7109375" style="2" customWidth="1"/>
    <col min="14320" max="14320" width="9.140625" style="2"/>
    <col min="14321" max="14337" width="3.85546875" style="2" customWidth="1"/>
    <col min="14338" max="14338" width="5.140625" style="2" customWidth="1"/>
    <col min="14339" max="14339" width="5" style="2" customWidth="1"/>
    <col min="14340" max="14340" width="4.5703125" style="2" customWidth="1"/>
    <col min="14341" max="14348" width="3.85546875" style="2" customWidth="1"/>
    <col min="14349" max="14349" width="3.5703125" style="2" customWidth="1"/>
    <col min="14350" max="14363" width="3.85546875" style="2" customWidth="1"/>
    <col min="14364" max="14364" width="5.42578125" style="2" customWidth="1"/>
    <col min="14365" max="14365" width="3.85546875" style="2" customWidth="1"/>
    <col min="14366" max="14366" width="4.7109375" style="2" customWidth="1"/>
    <col min="14367" max="14372" width="3.85546875" style="2" customWidth="1"/>
    <col min="14373" max="14373" width="8.85546875" style="2" customWidth="1"/>
    <col min="14374" max="14374" width="7.85546875" style="2" customWidth="1"/>
    <col min="14375" max="14572" width="9.140625" style="2"/>
    <col min="14573" max="14573" width="5.85546875" style="2" customWidth="1"/>
    <col min="14574" max="14574" width="9.140625" style="2"/>
    <col min="14575" max="14575" width="27.7109375" style="2" customWidth="1"/>
    <col min="14576" max="14576" width="9.140625" style="2"/>
    <col min="14577" max="14593" width="3.85546875" style="2" customWidth="1"/>
    <col min="14594" max="14594" width="5.140625" style="2" customWidth="1"/>
    <col min="14595" max="14595" width="5" style="2" customWidth="1"/>
    <col min="14596" max="14596" width="4.5703125" style="2" customWidth="1"/>
    <col min="14597" max="14604" width="3.85546875" style="2" customWidth="1"/>
    <col min="14605" max="14605" width="3.5703125" style="2" customWidth="1"/>
    <col min="14606" max="14619" width="3.85546875" style="2" customWidth="1"/>
    <col min="14620" max="14620" width="5.42578125" style="2" customWidth="1"/>
    <col min="14621" max="14621" width="3.85546875" style="2" customWidth="1"/>
    <col min="14622" max="14622" width="4.7109375" style="2" customWidth="1"/>
    <col min="14623" max="14628" width="3.85546875" style="2" customWidth="1"/>
    <col min="14629" max="14629" width="8.85546875" style="2" customWidth="1"/>
    <col min="14630" max="14630" width="7.85546875" style="2" customWidth="1"/>
    <col min="14631" max="14828" width="9.140625" style="2"/>
    <col min="14829" max="14829" width="5.85546875" style="2" customWidth="1"/>
    <col min="14830" max="14830" width="9.140625" style="2"/>
    <col min="14831" max="14831" width="27.7109375" style="2" customWidth="1"/>
    <col min="14832" max="14832" width="9.140625" style="2"/>
    <col min="14833" max="14849" width="3.85546875" style="2" customWidth="1"/>
    <col min="14850" max="14850" width="5.140625" style="2" customWidth="1"/>
    <col min="14851" max="14851" width="5" style="2" customWidth="1"/>
    <col min="14852" max="14852" width="4.5703125" style="2" customWidth="1"/>
    <col min="14853" max="14860" width="3.85546875" style="2" customWidth="1"/>
    <col min="14861" max="14861" width="3.5703125" style="2" customWidth="1"/>
    <col min="14862" max="14875" width="3.85546875" style="2" customWidth="1"/>
    <col min="14876" max="14876" width="5.42578125" style="2" customWidth="1"/>
    <col min="14877" max="14877" width="3.85546875" style="2" customWidth="1"/>
    <col min="14878" max="14878" width="4.7109375" style="2" customWidth="1"/>
    <col min="14879" max="14884" width="3.85546875" style="2" customWidth="1"/>
    <col min="14885" max="14885" width="8.85546875" style="2" customWidth="1"/>
    <col min="14886" max="14886" width="7.85546875" style="2" customWidth="1"/>
    <col min="14887" max="15084" width="9.140625" style="2"/>
    <col min="15085" max="15085" width="5.85546875" style="2" customWidth="1"/>
    <col min="15086" max="15086" width="9.140625" style="2"/>
    <col min="15087" max="15087" width="27.7109375" style="2" customWidth="1"/>
    <col min="15088" max="15088" width="9.140625" style="2"/>
    <col min="15089" max="15105" width="3.85546875" style="2" customWidth="1"/>
    <col min="15106" max="15106" width="5.140625" style="2" customWidth="1"/>
    <col min="15107" max="15107" width="5" style="2" customWidth="1"/>
    <col min="15108" max="15108" width="4.5703125" style="2" customWidth="1"/>
    <col min="15109" max="15116" width="3.85546875" style="2" customWidth="1"/>
    <col min="15117" max="15117" width="3.5703125" style="2" customWidth="1"/>
    <col min="15118" max="15131" width="3.85546875" style="2" customWidth="1"/>
    <col min="15132" max="15132" width="5.42578125" style="2" customWidth="1"/>
    <col min="15133" max="15133" width="3.85546875" style="2" customWidth="1"/>
    <col min="15134" max="15134" width="4.7109375" style="2" customWidth="1"/>
    <col min="15135" max="15140" width="3.85546875" style="2" customWidth="1"/>
    <col min="15141" max="15141" width="8.85546875" style="2" customWidth="1"/>
    <col min="15142" max="15142" width="7.85546875" style="2" customWidth="1"/>
    <col min="15143" max="15340" width="9.140625" style="2"/>
    <col min="15341" max="15341" width="5.85546875" style="2" customWidth="1"/>
    <col min="15342" max="15342" width="9.140625" style="2"/>
    <col min="15343" max="15343" width="27.7109375" style="2" customWidth="1"/>
    <col min="15344" max="15344" width="9.140625" style="2"/>
    <col min="15345" max="15361" width="3.85546875" style="2" customWidth="1"/>
    <col min="15362" max="15362" width="5.140625" style="2" customWidth="1"/>
    <col min="15363" max="15363" width="5" style="2" customWidth="1"/>
    <col min="15364" max="15364" width="4.5703125" style="2" customWidth="1"/>
    <col min="15365" max="15372" width="3.85546875" style="2" customWidth="1"/>
    <col min="15373" max="15373" width="3.5703125" style="2" customWidth="1"/>
    <col min="15374" max="15387" width="3.85546875" style="2" customWidth="1"/>
    <col min="15388" max="15388" width="5.42578125" style="2" customWidth="1"/>
    <col min="15389" max="15389" width="3.85546875" style="2" customWidth="1"/>
    <col min="15390" max="15390" width="4.7109375" style="2" customWidth="1"/>
    <col min="15391" max="15396" width="3.85546875" style="2" customWidth="1"/>
    <col min="15397" max="15397" width="8.85546875" style="2" customWidth="1"/>
    <col min="15398" max="15398" width="7.85546875" style="2" customWidth="1"/>
    <col min="15399" max="15596" width="9.140625" style="2"/>
    <col min="15597" max="15597" width="5.85546875" style="2" customWidth="1"/>
    <col min="15598" max="15598" width="9.140625" style="2"/>
    <col min="15599" max="15599" width="27.7109375" style="2" customWidth="1"/>
    <col min="15600" max="15600" width="9.140625" style="2"/>
    <col min="15601" max="15617" width="3.85546875" style="2" customWidth="1"/>
    <col min="15618" max="15618" width="5.140625" style="2" customWidth="1"/>
    <col min="15619" max="15619" width="5" style="2" customWidth="1"/>
    <col min="15620" max="15620" width="4.5703125" style="2" customWidth="1"/>
    <col min="15621" max="15628" width="3.85546875" style="2" customWidth="1"/>
    <col min="15629" max="15629" width="3.5703125" style="2" customWidth="1"/>
    <col min="15630" max="15643" width="3.85546875" style="2" customWidth="1"/>
    <col min="15644" max="15644" width="5.42578125" style="2" customWidth="1"/>
    <col min="15645" max="15645" width="3.85546875" style="2" customWidth="1"/>
    <col min="15646" max="15646" width="4.7109375" style="2" customWidth="1"/>
    <col min="15647" max="15652" width="3.85546875" style="2" customWidth="1"/>
    <col min="15653" max="15653" width="8.85546875" style="2" customWidth="1"/>
    <col min="15654" max="15654" width="7.85546875" style="2" customWidth="1"/>
    <col min="15655" max="15852" width="9.140625" style="2"/>
    <col min="15853" max="15853" width="5.85546875" style="2" customWidth="1"/>
    <col min="15854" max="15854" width="9.140625" style="2"/>
    <col min="15855" max="15855" width="27.7109375" style="2" customWidth="1"/>
    <col min="15856" max="15856" width="9.140625" style="2"/>
    <col min="15857" max="15873" width="3.85546875" style="2" customWidth="1"/>
    <col min="15874" max="15874" width="5.140625" style="2" customWidth="1"/>
    <col min="15875" max="15875" width="5" style="2" customWidth="1"/>
    <col min="15876" max="15876" width="4.5703125" style="2" customWidth="1"/>
    <col min="15877" max="15884" width="3.85546875" style="2" customWidth="1"/>
    <col min="15885" max="15885" width="3.5703125" style="2" customWidth="1"/>
    <col min="15886" max="15899" width="3.85546875" style="2" customWidth="1"/>
    <col min="15900" max="15900" width="5.42578125" style="2" customWidth="1"/>
    <col min="15901" max="15901" width="3.85546875" style="2" customWidth="1"/>
    <col min="15902" max="15902" width="4.7109375" style="2" customWidth="1"/>
    <col min="15903" max="15908" width="3.85546875" style="2" customWidth="1"/>
    <col min="15909" max="15909" width="8.85546875" style="2" customWidth="1"/>
    <col min="15910" max="15910" width="7.85546875" style="2" customWidth="1"/>
    <col min="15911" max="16108" width="9.140625" style="2"/>
    <col min="16109" max="16109" width="5.85546875" style="2" customWidth="1"/>
    <col min="16110" max="16110" width="9.140625" style="2"/>
    <col min="16111" max="16111" width="27.7109375" style="2" customWidth="1"/>
    <col min="16112" max="16112" width="9.140625" style="2"/>
    <col min="16113" max="16129" width="3.85546875" style="2" customWidth="1"/>
    <col min="16130" max="16130" width="5.140625" style="2" customWidth="1"/>
    <col min="16131" max="16131" width="5" style="2" customWidth="1"/>
    <col min="16132" max="16132" width="4.5703125" style="2" customWidth="1"/>
    <col min="16133" max="16140" width="3.85546875" style="2" customWidth="1"/>
    <col min="16141" max="16141" width="3.5703125" style="2" customWidth="1"/>
    <col min="16142" max="16155" width="3.85546875" style="2" customWidth="1"/>
    <col min="16156" max="16156" width="5.42578125" style="2" customWidth="1"/>
    <col min="16157" max="16157" width="3.85546875" style="2" customWidth="1"/>
    <col min="16158" max="16158" width="4.7109375" style="2" customWidth="1"/>
    <col min="16159" max="16164" width="3.85546875" style="2" customWidth="1"/>
    <col min="16165" max="16165" width="8.85546875" style="2" customWidth="1"/>
    <col min="16166" max="16166" width="7.85546875" style="2" customWidth="1"/>
    <col min="16167" max="16384" width="9.140625" style="2"/>
  </cols>
  <sheetData>
    <row r="1" spans="1:57 4997:5012" ht="15.75">
      <c r="A1" s="152" t="s">
        <v>129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4"/>
    </row>
    <row r="2" spans="1:57 4997:5012" ht="96.75" customHeight="1">
      <c r="A2" s="155" t="s">
        <v>0</v>
      </c>
      <c r="B2" s="155" t="s">
        <v>1</v>
      </c>
      <c r="C2" s="156" t="s">
        <v>2</v>
      </c>
      <c r="D2" s="3" t="s">
        <v>3</v>
      </c>
      <c r="E2" s="27" t="s">
        <v>4</v>
      </c>
      <c r="F2" s="125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8" t="s">
        <v>67</v>
      </c>
      <c r="W2" s="28" t="s">
        <v>21</v>
      </c>
      <c r="X2" s="28" t="s">
        <v>22</v>
      </c>
      <c r="Y2" s="28" t="s">
        <v>23</v>
      </c>
      <c r="Z2" s="28" t="s">
        <v>24</v>
      </c>
      <c r="AA2" s="28" t="s">
        <v>25</v>
      </c>
      <c r="AB2" s="28" t="s">
        <v>26</v>
      </c>
      <c r="AC2" s="28" t="s">
        <v>27</v>
      </c>
      <c r="AD2" s="28" t="s">
        <v>28</v>
      </c>
      <c r="AE2" s="28" t="s">
        <v>29</v>
      </c>
      <c r="AF2" s="28" t="s">
        <v>30</v>
      </c>
      <c r="AG2" s="28" t="s">
        <v>31</v>
      </c>
      <c r="AH2" s="28" t="s">
        <v>32</v>
      </c>
      <c r="AI2" s="27" t="s">
        <v>33</v>
      </c>
      <c r="AJ2" s="27" t="s">
        <v>34</v>
      </c>
      <c r="AK2" s="27" t="s">
        <v>35</v>
      </c>
      <c r="AL2" s="27" t="s">
        <v>36</v>
      </c>
      <c r="AM2" s="27" t="s">
        <v>37</v>
      </c>
      <c r="AN2" s="27" t="s">
        <v>38</v>
      </c>
      <c r="AO2" s="27" t="s">
        <v>39</v>
      </c>
      <c r="AP2" s="27" t="s">
        <v>40</v>
      </c>
      <c r="AQ2" s="27" t="s">
        <v>41</v>
      </c>
      <c r="AR2" s="27" t="s">
        <v>42</v>
      </c>
      <c r="AS2" s="27" t="s">
        <v>43</v>
      </c>
      <c r="AT2" s="27" t="s">
        <v>44</v>
      </c>
      <c r="AU2" s="27" t="s">
        <v>45</v>
      </c>
      <c r="AV2" s="157" t="s">
        <v>46</v>
      </c>
      <c r="AW2" s="157"/>
      <c r="AX2" s="157"/>
      <c r="AY2" s="27"/>
      <c r="AZ2" s="157" t="s">
        <v>47</v>
      </c>
      <c r="BA2" s="157"/>
      <c r="BB2" s="157"/>
      <c r="BC2" s="157"/>
      <c r="BD2" s="158" t="s">
        <v>48</v>
      </c>
      <c r="BE2" s="158" t="s">
        <v>49</v>
      </c>
    </row>
    <row r="3" spans="1:57 4997:5012">
      <c r="A3" s="155"/>
      <c r="B3" s="155"/>
      <c r="C3" s="156"/>
      <c r="D3" s="159" t="s">
        <v>50</v>
      </c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8"/>
      <c r="BE3" s="158"/>
      <c r="GJE3" s="34">
        <v>1.5</v>
      </c>
      <c r="GJF3" s="34">
        <v>1.5</v>
      </c>
      <c r="GJG3" s="34">
        <v>1.5</v>
      </c>
      <c r="GJH3" s="34">
        <v>1.5</v>
      </c>
      <c r="GJI3" s="34">
        <v>1.5</v>
      </c>
      <c r="GJJ3" s="34">
        <v>1.5</v>
      </c>
      <c r="GJK3" s="34">
        <v>1.5</v>
      </c>
      <c r="GJL3" s="34">
        <v>1.5</v>
      </c>
      <c r="GJM3" s="34">
        <v>1.5</v>
      </c>
      <c r="GJN3" s="34">
        <v>1.5</v>
      </c>
      <c r="GJO3" s="34">
        <v>1.5</v>
      </c>
      <c r="GJP3" s="34">
        <v>1.5</v>
      </c>
      <c r="GJQ3" s="34">
        <v>1.5</v>
      </c>
      <c r="GJR3" s="34">
        <v>1.5</v>
      </c>
      <c r="GJS3" s="34">
        <v>1.5</v>
      </c>
      <c r="GJT3" s="29">
        <v>1.5</v>
      </c>
    </row>
    <row r="4" spans="1:57 4997:5012">
      <c r="A4" s="155"/>
      <c r="B4" s="155"/>
      <c r="C4" s="156"/>
      <c r="D4" s="4">
        <v>35</v>
      </c>
      <c r="E4" s="4">
        <v>36</v>
      </c>
      <c r="F4" s="4">
        <v>37</v>
      </c>
      <c r="G4" s="4">
        <v>38</v>
      </c>
      <c r="H4" s="4">
        <v>39</v>
      </c>
      <c r="I4" s="4">
        <v>40</v>
      </c>
      <c r="J4" s="4">
        <v>41</v>
      </c>
      <c r="K4" s="5">
        <v>42</v>
      </c>
      <c r="L4" s="5">
        <v>43</v>
      </c>
      <c r="M4" s="5">
        <v>44</v>
      </c>
      <c r="N4" s="5">
        <v>45</v>
      </c>
      <c r="O4" s="5">
        <v>46</v>
      </c>
      <c r="P4" s="5">
        <v>47</v>
      </c>
      <c r="Q4" s="5">
        <v>48</v>
      </c>
      <c r="R4" s="5">
        <v>49</v>
      </c>
      <c r="S4" s="5">
        <v>50</v>
      </c>
      <c r="T4" s="5">
        <v>51</v>
      </c>
      <c r="U4" s="5">
        <v>52</v>
      </c>
      <c r="V4" s="5">
        <v>1</v>
      </c>
      <c r="W4" s="6">
        <v>2</v>
      </c>
      <c r="X4" s="5">
        <v>3</v>
      </c>
      <c r="Y4" s="5">
        <v>4</v>
      </c>
      <c r="Z4" s="5">
        <v>5</v>
      </c>
      <c r="AA4" s="5">
        <v>6</v>
      </c>
      <c r="AB4" s="5">
        <v>7</v>
      </c>
      <c r="AC4" s="5">
        <v>8</v>
      </c>
      <c r="AD4" s="5">
        <v>9</v>
      </c>
      <c r="AE4" s="5">
        <v>10</v>
      </c>
      <c r="AF4" s="5">
        <v>11</v>
      </c>
      <c r="AG4" s="5">
        <v>12</v>
      </c>
      <c r="AH4" s="5">
        <v>13</v>
      </c>
      <c r="AI4" s="5">
        <v>14</v>
      </c>
      <c r="AJ4" s="5">
        <v>15</v>
      </c>
      <c r="AK4" s="5">
        <v>16</v>
      </c>
      <c r="AL4" s="5">
        <v>17</v>
      </c>
      <c r="AM4" s="5">
        <v>18</v>
      </c>
      <c r="AN4" s="5">
        <v>19</v>
      </c>
      <c r="AO4" s="5">
        <v>20</v>
      </c>
      <c r="AP4" s="5">
        <v>21</v>
      </c>
      <c r="AQ4" s="5">
        <v>22</v>
      </c>
      <c r="AR4" s="5">
        <v>23</v>
      </c>
      <c r="AS4" s="5">
        <v>24</v>
      </c>
      <c r="AT4" s="5">
        <v>25</v>
      </c>
      <c r="AU4" s="5">
        <v>26</v>
      </c>
      <c r="AV4" s="5">
        <v>27</v>
      </c>
      <c r="AW4" s="5">
        <v>28</v>
      </c>
      <c r="AX4" s="5">
        <v>29</v>
      </c>
      <c r="AY4" s="5">
        <v>30</v>
      </c>
      <c r="AZ4" s="5">
        <v>31</v>
      </c>
      <c r="BA4" s="5">
        <v>32</v>
      </c>
      <c r="BB4" s="5">
        <v>33</v>
      </c>
      <c r="BC4" s="5">
        <v>34</v>
      </c>
      <c r="BD4" s="158"/>
      <c r="BE4" s="158"/>
      <c r="GJE4" s="30"/>
      <c r="GJF4" s="30">
        <v>3</v>
      </c>
      <c r="GJG4" s="30">
        <v>3</v>
      </c>
      <c r="GJH4" s="30">
        <v>3</v>
      </c>
      <c r="GJI4" s="30">
        <v>3</v>
      </c>
      <c r="GJJ4" s="30">
        <v>3</v>
      </c>
      <c r="GJK4" s="30">
        <v>3</v>
      </c>
      <c r="GJL4" s="30">
        <v>3</v>
      </c>
      <c r="GJM4" s="30">
        <v>3</v>
      </c>
      <c r="GJN4" s="30">
        <v>3</v>
      </c>
      <c r="GJO4" s="30">
        <v>3</v>
      </c>
      <c r="GJP4" s="30">
        <v>3</v>
      </c>
      <c r="GJQ4" s="30">
        <v>3</v>
      </c>
      <c r="GJR4" s="30">
        <v>3</v>
      </c>
      <c r="GJS4" s="30">
        <v>3</v>
      </c>
      <c r="GJT4" s="30">
        <v>3</v>
      </c>
    </row>
    <row r="5" spans="1:57 4997:5012">
      <c r="A5" s="155"/>
      <c r="B5" s="155"/>
      <c r="C5" s="156"/>
      <c r="D5" s="159" t="s">
        <v>51</v>
      </c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8"/>
      <c r="BE5" s="158"/>
      <c r="GJE5" s="34">
        <v>1.5</v>
      </c>
      <c r="GJF5" s="34">
        <v>1.5</v>
      </c>
      <c r="GJG5" s="34">
        <v>1.5</v>
      </c>
      <c r="GJH5" s="34">
        <v>1.5</v>
      </c>
      <c r="GJI5" s="34">
        <v>1.5</v>
      </c>
      <c r="GJJ5" s="34">
        <v>1.5</v>
      </c>
      <c r="GJK5" s="34">
        <v>1.5</v>
      </c>
      <c r="GJL5" s="34">
        <v>1.5</v>
      </c>
      <c r="GJM5" s="34">
        <v>1.5</v>
      </c>
      <c r="GJN5" s="34">
        <v>1.5</v>
      </c>
      <c r="GJO5" s="34">
        <v>1.5</v>
      </c>
      <c r="GJP5" s="34">
        <v>1.5</v>
      </c>
      <c r="GJQ5" s="34">
        <v>1.5</v>
      </c>
      <c r="GJR5" s="34">
        <v>1.5</v>
      </c>
      <c r="GJS5" s="34">
        <v>1.5</v>
      </c>
      <c r="GJT5" s="34">
        <v>1.5</v>
      </c>
    </row>
    <row r="6" spans="1:57 4997:5012">
      <c r="A6" s="155"/>
      <c r="B6" s="155"/>
      <c r="C6" s="156"/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5">
        <v>8</v>
      </c>
      <c r="L6" s="25">
        <v>9</v>
      </c>
      <c r="M6" s="7">
        <v>10</v>
      </c>
      <c r="N6" s="25">
        <v>11</v>
      </c>
      <c r="O6" s="25">
        <v>12</v>
      </c>
      <c r="P6" s="25">
        <v>13</v>
      </c>
      <c r="Q6" s="25">
        <v>14</v>
      </c>
      <c r="R6" s="25">
        <v>15</v>
      </c>
      <c r="S6" s="25">
        <v>16</v>
      </c>
      <c r="T6" s="25">
        <v>17</v>
      </c>
      <c r="U6" s="26">
        <v>18</v>
      </c>
      <c r="V6" s="26">
        <v>19</v>
      </c>
      <c r="W6" s="7">
        <v>20</v>
      </c>
      <c r="X6" s="25">
        <v>21</v>
      </c>
      <c r="Y6" s="25">
        <v>22</v>
      </c>
      <c r="Z6" s="25">
        <v>23</v>
      </c>
      <c r="AA6" s="25">
        <v>24</v>
      </c>
      <c r="AB6" s="25">
        <v>25</v>
      </c>
      <c r="AC6" s="7">
        <v>26</v>
      </c>
      <c r="AD6" s="7">
        <v>27</v>
      </c>
      <c r="AE6" s="7">
        <v>28</v>
      </c>
      <c r="AF6" s="25">
        <v>29</v>
      </c>
      <c r="AG6" s="25">
        <v>30</v>
      </c>
      <c r="AH6" s="25">
        <v>31</v>
      </c>
      <c r="AI6" s="25">
        <v>32</v>
      </c>
      <c r="AJ6" s="25">
        <v>33</v>
      </c>
      <c r="AK6" s="25">
        <v>34</v>
      </c>
      <c r="AL6" s="7">
        <v>35</v>
      </c>
      <c r="AM6" s="7">
        <v>36</v>
      </c>
      <c r="AN6" s="7">
        <v>37</v>
      </c>
      <c r="AO6" s="25">
        <v>38</v>
      </c>
      <c r="AP6" s="25">
        <v>39</v>
      </c>
      <c r="AQ6" s="25">
        <v>40</v>
      </c>
      <c r="AR6" s="7">
        <v>41</v>
      </c>
      <c r="AS6" s="7">
        <v>42</v>
      </c>
      <c r="AT6" s="25">
        <v>43</v>
      </c>
      <c r="AU6" s="26">
        <v>44</v>
      </c>
      <c r="AV6" s="26">
        <v>45</v>
      </c>
      <c r="AW6" s="86">
        <v>46</v>
      </c>
      <c r="AX6" s="26">
        <v>47</v>
      </c>
      <c r="AY6" s="26">
        <v>48</v>
      </c>
      <c r="AZ6" s="26">
        <v>49</v>
      </c>
      <c r="BA6" s="26">
        <v>50</v>
      </c>
      <c r="BB6" s="26">
        <v>51</v>
      </c>
      <c r="BC6" s="26">
        <v>52</v>
      </c>
      <c r="BD6" s="158"/>
      <c r="BE6" s="158"/>
      <c r="GJE6" s="30"/>
      <c r="GJF6" s="30">
        <v>2</v>
      </c>
      <c r="GJG6" s="30">
        <v>2</v>
      </c>
      <c r="GJH6" s="30">
        <v>2</v>
      </c>
      <c r="GJI6" s="30">
        <v>2</v>
      </c>
      <c r="GJJ6" s="30">
        <v>2</v>
      </c>
      <c r="GJK6" s="30">
        <v>2</v>
      </c>
      <c r="GJL6" s="30">
        <v>2</v>
      </c>
      <c r="GJM6" s="30">
        <v>2</v>
      </c>
      <c r="GJN6" s="30">
        <v>2</v>
      </c>
      <c r="GJO6" s="30">
        <v>2</v>
      </c>
      <c r="GJP6" s="30">
        <v>2</v>
      </c>
      <c r="GJQ6" s="30">
        <v>2</v>
      </c>
      <c r="GJR6" s="30">
        <v>2</v>
      </c>
      <c r="GJS6" s="30">
        <v>2</v>
      </c>
      <c r="GJT6" s="30">
        <v>2</v>
      </c>
    </row>
    <row r="7" spans="1:57 4997:5012">
      <c r="A7" s="160" t="s">
        <v>84</v>
      </c>
      <c r="B7" s="100" t="s">
        <v>56</v>
      </c>
      <c r="C7" s="60" t="s">
        <v>53</v>
      </c>
      <c r="D7" s="38">
        <v>2</v>
      </c>
      <c r="E7" s="38">
        <v>2</v>
      </c>
      <c r="F7" s="38">
        <v>2</v>
      </c>
      <c r="G7" s="38">
        <v>2</v>
      </c>
      <c r="H7" s="38">
        <v>2</v>
      </c>
      <c r="I7" s="38">
        <v>2</v>
      </c>
      <c r="J7" s="38">
        <v>2</v>
      </c>
      <c r="K7" s="38">
        <v>2</v>
      </c>
      <c r="L7" s="38">
        <v>2</v>
      </c>
      <c r="M7" s="38">
        <v>2</v>
      </c>
      <c r="N7" s="38">
        <v>2</v>
      </c>
      <c r="O7" s="38">
        <v>2</v>
      </c>
      <c r="P7" s="38">
        <v>2</v>
      </c>
      <c r="Q7" s="38">
        <v>2</v>
      </c>
      <c r="R7" s="38">
        <v>2</v>
      </c>
      <c r="S7" s="38">
        <v>2</v>
      </c>
      <c r="T7" s="33"/>
      <c r="U7" s="31"/>
      <c r="V7" s="32">
        <f>SUM(D7:U7)</f>
        <v>32</v>
      </c>
      <c r="W7" s="38">
        <v>3</v>
      </c>
      <c r="X7" s="38">
        <v>3</v>
      </c>
      <c r="Y7" s="38">
        <v>3</v>
      </c>
      <c r="Z7" s="38">
        <v>3</v>
      </c>
      <c r="AA7" s="38">
        <v>3</v>
      </c>
      <c r="AB7" s="38">
        <v>3</v>
      </c>
      <c r="AC7" s="38">
        <v>3</v>
      </c>
      <c r="AD7" s="38">
        <v>3</v>
      </c>
      <c r="AE7" s="38">
        <v>3</v>
      </c>
      <c r="AF7" s="38">
        <v>3</v>
      </c>
      <c r="AG7" s="38">
        <v>3</v>
      </c>
      <c r="AH7" s="38">
        <v>3</v>
      </c>
      <c r="AI7" s="38">
        <v>3</v>
      </c>
      <c r="AJ7" s="38">
        <v>3</v>
      </c>
      <c r="AK7" s="38"/>
      <c r="AL7" s="38"/>
      <c r="AM7" s="38"/>
      <c r="AN7" s="38"/>
      <c r="AO7" s="38"/>
      <c r="AP7" s="38"/>
      <c r="AQ7" s="38"/>
      <c r="AR7" s="38"/>
      <c r="AS7" s="38"/>
      <c r="AT7" s="70" t="s">
        <v>112</v>
      </c>
      <c r="AU7" s="32"/>
      <c r="AV7" s="31"/>
      <c r="AW7" s="90">
        <f>SUM(W7:AT7)</f>
        <v>42</v>
      </c>
      <c r="AX7" s="31"/>
      <c r="AY7" s="31"/>
      <c r="AZ7" s="31"/>
      <c r="BA7" s="31"/>
      <c r="BB7" s="31"/>
      <c r="BC7" s="31"/>
      <c r="BD7" s="29">
        <v>74</v>
      </c>
      <c r="BE7" s="115"/>
      <c r="GJE7" s="34">
        <v>1</v>
      </c>
      <c r="GJF7" s="34">
        <v>1</v>
      </c>
      <c r="GJG7" s="34">
        <v>1</v>
      </c>
      <c r="GJH7" s="34">
        <v>1</v>
      </c>
      <c r="GJI7" s="34">
        <v>1</v>
      </c>
      <c r="GJJ7" s="34">
        <v>1</v>
      </c>
      <c r="GJK7" s="34">
        <v>1</v>
      </c>
      <c r="GJL7" s="34">
        <v>1</v>
      </c>
      <c r="GJM7" s="34">
        <v>1</v>
      </c>
      <c r="GJN7" s="34">
        <v>1</v>
      </c>
      <c r="GJO7" s="34">
        <v>1</v>
      </c>
      <c r="GJP7" s="34">
        <v>1</v>
      </c>
      <c r="GJQ7" s="34">
        <v>1</v>
      </c>
      <c r="GJR7" s="34">
        <v>1</v>
      </c>
      <c r="GJS7" s="34">
        <v>1</v>
      </c>
      <c r="GJT7" s="34">
        <v>1</v>
      </c>
    </row>
    <row r="8" spans="1:57 4997:5012">
      <c r="A8" s="161"/>
      <c r="B8" s="101"/>
      <c r="C8" s="71" t="s">
        <v>55</v>
      </c>
      <c r="D8" s="119">
        <v>1</v>
      </c>
      <c r="E8" s="119">
        <v>1</v>
      </c>
      <c r="F8" s="119">
        <v>1</v>
      </c>
      <c r="G8" s="119">
        <v>1</v>
      </c>
      <c r="H8" s="119">
        <v>1</v>
      </c>
      <c r="I8" s="119">
        <v>1</v>
      </c>
      <c r="J8" s="119">
        <v>1</v>
      </c>
      <c r="K8" s="119">
        <v>1</v>
      </c>
      <c r="L8" s="119">
        <v>1</v>
      </c>
      <c r="M8" s="119">
        <v>1</v>
      </c>
      <c r="N8" s="119">
        <v>1</v>
      </c>
      <c r="O8" s="119">
        <v>1</v>
      </c>
      <c r="P8" s="119">
        <v>1</v>
      </c>
      <c r="Q8" s="119">
        <v>1</v>
      </c>
      <c r="R8" s="119">
        <v>1</v>
      </c>
      <c r="S8" s="123">
        <v>1</v>
      </c>
      <c r="T8" s="116"/>
      <c r="U8" s="39"/>
      <c r="V8" s="39">
        <v>16</v>
      </c>
      <c r="W8" s="119">
        <v>1.5</v>
      </c>
      <c r="X8" s="119">
        <v>1.5</v>
      </c>
      <c r="Y8" s="119">
        <v>1.5</v>
      </c>
      <c r="Z8" s="119">
        <v>1.5</v>
      </c>
      <c r="AA8" s="119">
        <v>1.5</v>
      </c>
      <c r="AB8" s="119">
        <v>1.5</v>
      </c>
      <c r="AC8" s="119">
        <v>1.5</v>
      </c>
      <c r="AD8" s="119">
        <v>1.5</v>
      </c>
      <c r="AE8" s="119">
        <v>1.5</v>
      </c>
      <c r="AF8" s="119">
        <v>1.5</v>
      </c>
      <c r="AG8" s="119">
        <v>1.5</v>
      </c>
      <c r="AH8" s="119">
        <v>1.5</v>
      </c>
      <c r="AI8" s="119">
        <v>1.5</v>
      </c>
      <c r="AJ8" s="119">
        <v>1.5</v>
      </c>
      <c r="AK8" s="119"/>
      <c r="AL8" s="143"/>
      <c r="AM8" s="143"/>
      <c r="AN8" s="143"/>
      <c r="AO8" s="143"/>
      <c r="AP8" s="143"/>
      <c r="AQ8" s="143"/>
      <c r="AR8" s="143"/>
      <c r="AS8" s="143"/>
      <c r="AT8" s="70"/>
      <c r="AU8" s="32"/>
      <c r="AV8" s="61"/>
      <c r="AW8" s="91">
        <f t="shared" ref="AW8:AW14" si="0">SUM(W8:AV8)</f>
        <v>21</v>
      </c>
      <c r="AX8" s="31"/>
      <c r="AY8" s="31"/>
      <c r="AZ8" s="31"/>
      <c r="BA8" s="31"/>
      <c r="BB8" s="31"/>
      <c r="BC8" s="31"/>
      <c r="BD8" s="29"/>
      <c r="BE8" s="115">
        <v>37</v>
      </c>
      <c r="GJE8" s="30"/>
      <c r="GJF8" s="30">
        <v>2</v>
      </c>
      <c r="GJG8" s="30">
        <v>2</v>
      </c>
      <c r="GJH8" s="30">
        <v>2</v>
      </c>
      <c r="GJI8" s="30">
        <v>2</v>
      </c>
      <c r="GJJ8" s="30">
        <v>2</v>
      </c>
      <c r="GJK8" s="30">
        <v>2</v>
      </c>
      <c r="GJL8" s="30">
        <v>2</v>
      </c>
      <c r="GJM8" s="30">
        <v>2</v>
      </c>
      <c r="GJN8" s="30">
        <v>2</v>
      </c>
      <c r="GJO8" s="30">
        <v>2</v>
      </c>
      <c r="GJP8" s="30">
        <v>2</v>
      </c>
      <c r="GJQ8" s="30">
        <v>2</v>
      </c>
      <c r="GJR8" s="30">
        <v>2</v>
      </c>
      <c r="GJS8" s="30">
        <v>2</v>
      </c>
      <c r="GJT8" s="30">
        <v>2</v>
      </c>
    </row>
    <row r="9" spans="1:57 4997:5012">
      <c r="A9" s="102" t="s">
        <v>85</v>
      </c>
      <c r="B9" s="100" t="s">
        <v>57</v>
      </c>
      <c r="C9" s="60" t="s">
        <v>53</v>
      </c>
      <c r="D9" s="38">
        <v>2</v>
      </c>
      <c r="E9" s="38">
        <v>2</v>
      </c>
      <c r="F9" s="38">
        <v>2</v>
      </c>
      <c r="G9" s="38">
        <v>2</v>
      </c>
      <c r="H9" s="38">
        <v>2</v>
      </c>
      <c r="I9" s="38">
        <v>2</v>
      </c>
      <c r="J9" s="38">
        <v>2</v>
      </c>
      <c r="K9" s="38">
        <v>2</v>
      </c>
      <c r="L9" s="38">
        <v>2</v>
      </c>
      <c r="M9" s="38">
        <v>2</v>
      </c>
      <c r="N9" s="38">
        <v>2</v>
      </c>
      <c r="O9" s="38">
        <v>2</v>
      </c>
      <c r="P9" s="38">
        <v>2</v>
      </c>
      <c r="Q9" s="38">
        <v>2</v>
      </c>
      <c r="R9" s="38">
        <v>2</v>
      </c>
      <c r="S9" s="38">
        <v>2</v>
      </c>
      <c r="T9" s="33"/>
      <c r="U9" s="31"/>
      <c r="V9" s="32">
        <f>SUM(D9:U9)</f>
        <v>32</v>
      </c>
      <c r="W9" s="38">
        <v>3</v>
      </c>
      <c r="X9" s="38">
        <v>3</v>
      </c>
      <c r="Y9" s="38">
        <v>3</v>
      </c>
      <c r="Z9" s="38">
        <v>3</v>
      </c>
      <c r="AA9" s="38">
        <v>3</v>
      </c>
      <c r="AB9" s="38">
        <v>3</v>
      </c>
      <c r="AC9" s="38">
        <v>3</v>
      </c>
      <c r="AD9" s="38">
        <v>3</v>
      </c>
      <c r="AE9" s="38">
        <v>3</v>
      </c>
      <c r="AF9" s="38">
        <v>3</v>
      </c>
      <c r="AG9" s="38">
        <v>3</v>
      </c>
      <c r="AH9" s="38">
        <v>3</v>
      </c>
      <c r="AI9" s="38">
        <v>3</v>
      </c>
      <c r="AJ9" s="38">
        <v>3</v>
      </c>
      <c r="AK9" s="38"/>
      <c r="AL9" s="38"/>
      <c r="AM9" s="38"/>
      <c r="AN9" s="38"/>
      <c r="AO9" s="38"/>
      <c r="AP9" s="38"/>
      <c r="AQ9" s="38"/>
      <c r="AR9" s="38"/>
      <c r="AS9" s="38"/>
      <c r="AT9" s="131" t="s">
        <v>112</v>
      </c>
      <c r="AU9" s="129"/>
      <c r="AV9" s="32"/>
      <c r="AW9" s="90">
        <f t="shared" si="0"/>
        <v>42</v>
      </c>
      <c r="AX9" s="31"/>
      <c r="AY9" s="31"/>
      <c r="AZ9" s="31"/>
      <c r="BA9" s="31"/>
      <c r="BB9" s="31"/>
      <c r="BC9" s="31"/>
      <c r="BD9" s="29">
        <v>74</v>
      </c>
      <c r="BE9" s="115"/>
      <c r="GJE9" s="34">
        <v>1</v>
      </c>
      <c r="GJF9" s="34">
        <v>1</v>
      </c>
      <c r="GJG9" s="34">
        <v>1</v>
      </c>
      <c r="GJH9" s="34">
        <v>1</v>
      </c>
      <c r="GJI9" s="34">
        <v>1</v>
      </c>
      <c r="GJJ9" s="34">
        <v>1</v>
      </c>
      <c r="GJK9" s="34">
        <v>1</v>
      </c>
      <c r="GJL9" s="34">
        <v>1</v>
      </c>
      <c r="GJM9" s="34">
        <v>1</v>
      </c>
      <c r="GJN9" s="34">
        <v>1</v>
      </c>
      <c r="GJO9" s="34">
        <v>1</v>
      </c>
      <c r="GJP9" s="34">
        <v>1</v>
      </c>
      <c r="GJQ9" s="34">
        <v>1</v>
      </c>
      <c r="GJR9" s="34">
        <v>1</v>
      </c>
      <c r="GJS9" s="34">
        <v>1</v>
      </c>
      <c r="GJT9" s="34">
        <v>1</v>
      </c>
    </row>
    <row r="10" spans="1:57 4997:5012">
      <c r="A10" s="103"/>
      <c r="B10" s="101"/>
      <c r="C10" s="29" t="s">
        <v>55</v>
      </c>
      <c r="D10" s="119">
        <v>1</v>
      </c>
      <c r="E10" s="119">
        <v>1</v>
      </c>
      <c r="F10" s="119">
        <v>1</v>
      </c>
      <c r="G10" s="119">
        <v>1</v>
      </c>
      <c r="H10" s="119">
        <v>1</v>
      </c>
      <c r="I10" s="119">
        <v>1</v>
      </c>
      <c r="J10" s="119">
        <v>1</v>
      </c>
      <c r="K10" s="119">
        <v>1</v>
      </c>
      <c r="L10" s="119">
        <v>1</v>
      </c>
      <c r="M10" s="119">
        <v>1</v>
      </c>
      <c r="N10" s="119">
        <v>1</v>
      </c>
      <c r="O10" s="119">
        <v>1</v>
      </c>
      <c r="P10" s="119">
        <v>1</v>
      </c>
      <c r="Q10" s="119">
        <v>1</v>
      </c>
      <c r="R10" s="119">
        <v>1</v>
      </c>
      <c r="S10" s="123">
        <v>1</v>
      </c>
      <c r="T10" s="116"/>
      <c r="U10" s="39"/>
      <c r="V10" s="39">
        <v>16</v>
      </c>
      <c r="W10" s="119">
        <v>1.5</v>
      </c>
      <c r="X10" s="119">
        <v>1.5</v>
      </c>
      <c r="Y10" s="119">
        <v>1.5</v>
      </c>
      <c r="Z10" s="119">
        <v>1.5</v>
      </c>
      <c r="AA10" s="119">
        <v>1.5</v>
      </c>
      <c r="AB10" s="119">
        <v>1.5</v>
      </c>
      <c r="AC10" s="119">
        <v>1.5</v>
      </c>
      <c r="AD10" s="119">
        <v>1.5</v>
      </c>
      <c r="AE10" s="119">
        <v>1.5</v>
      </c>
      <c r="AF10" s="119">
        <v>1.5</v>
      </c>
      <c r="AG10" s="119">
        <v>1.5</v>
      </c>
      <c r="AH10" s="119">
        <v>1.5</v>
      </c>
      <c r="AI10" s="119">
        <v>1.5</v>
      </c>
      <c r="AJ10" s="119">
        <v>1.5</v>
      </c>
      <c r="AK10" s="143"/>
      <c r="AL10" s="143"/>
      <c r="AM10" s="143"/>
      <c r="AN10" s="143"/>
      <c r="AO10" s="143"/>
      <c r="AP10" s="143"/>
      <c r="AQ10" s="143"/>
      <c r="AR10" s="143"/>
      <c r="AS10" s="143"/>
      <c r="AT10" s="70"/>
      <c r="AU10" s="32"/>
      <c r="AV10" s="32"/>
      <c r="AW10" s="91">
        <f t="shared" si="0"/>
        <v>21</v>
      </c>
      <c r="AX10" s="31"/>
      <c r="AY10" s="31"/>
      <c r="AZ10" s="31"/>
      <c r="BA10" s="31"/>
      <c r="BB10" s="31"/>
      <c r="BC10" s="31"/>
      <c r="BD10" s="29"/>
      <c r="BE10" s="115">
        <v>37</v>
      </c>
      <c r="GJE10" s="30"/>
      <c r="GJF10" s="30">
        <v>1</v>
      </c>
      <c r="GJG10" s="30">
        <v>1</v>
      </c>
      <c r="GJH10" s="30">
        <v>1</v>
      </c>
      <c r="GJI10" s="30">
        <v>1</v>
      </c>
      <c r="GJJ10" s="30">
        <v>1</v>
      </c>
      <c r="GJK10" s="30">
        <v>1</v>
      </c>
      <c r="GJL10" s="30">
        <v>1</v>
      </c>
      <c r="GJM10" s="30">
        <v>1</v>
      </c>
      <c r="GJN10" s="30">
        <v>1</v>
      </c>
      <c r="GJO10" s="30">
        <v>1</v>
      </c>
      <c r="GJP10" s="30">
        <v>1</v>
      </c>
      <c r="GJQ10" s="30">
        <v>1</v>
      </c>
      <c r="GJR10" s="36">
        <v>1</v>
      </c>
      <c r="GJS10" s="30">
        <v>1</v>
      </c>
      <c r="GJT10" s="30">
        <v>1</v>
      </c>
    </row>
    <row r="11" spans="1:57 4997:5012">
      <c r="A11" s="102" t="s">
        <v>86</v>
      </c>
      <c r="B11" s="100" t="s">
        <v>58</v>
      </c>
      <c r="C11" s="60" t="s">
        <v>53</v>
      </c>
      <c r="D11" s="38">
        <v>2</v>
      </c>
      <c r="E11" s="38">
        <v>2</v>
      </c>
      <c r="F11" s="38">
        <v>2</v>
      </c>
      <c r="G11" s="38">
        <v>2</v>
      </c>
      <c r="H11" s="38">
        <v>2</v>
      </c>
      <c r="I11" s="38">
        <v>2</v>
      </c>
      <c r="J11" s="38">
        <v>2</v>
      </c>
      <c r="K11" s="38">
        <v>2</v>
      </c>
      <c r="L11" s="38">
        <v>2</v>
      </c>
      <c r="M11" s="38">
        <v>2</v>
      </c>
      <c r="N11" s="38">
        <v>2</v>
      </c>
      <c r="O11" s="38">
        <v>2</v>
      </c>
      <c r="P11" s="38">
        <v>2</v>
      </c>
      <c r="Q11" s="38">
        <v>2</v>
      </c>
      <c r="R11" s="38">
        <v>2</v>
      </c>
      <c r="S11" s="38">
        <v>2</v>
      </c>
      <c r="T11" s="33"/>
      <c r="U11" s="31"/>
      <c r="V11" s="32">
        <f t="shared" ref="V11:V19" si="1">SUM(D11:U11)</f>
        <v>32</v>
      </c>
      <c r="W11" s="38">
        <v>3</v>
      </c>
      <c r="X11" s="38">
        <v>3</v>
      </c>
      <c r="Y11" s="38">
        <v>3</v>
      </c>
      <c r="Z11" s="38">
        <v>3</v>
      </c>
      <c r="AA11" s="38">
        <v>3</v>
      </c>
      <c r="AB11" s="38">
        <v>3</v>
      </c>
      <c r="AC11" s="38">
        <v>3</v>
      </c>
      <c r="AD11" s="38">
        <v>3</v>
      </c>
      <c r="AE11" s="38">
        <v>3</v>
      </c>
      <c r="AF11" s="38">
        <v>3</v>
      </c>
      <c r="AG11" s="38">
        <v>3</v>
      </c>
      <c r="AH11" s="38">
        <v>3</v>
      </c>
      <c r="AI11" s="38">
        <v>3</v>
      </c>
      <c r="AJ11" s="38">
        <v>3</v>
      </c>
      <c r="AK11" s="38"/>
      <c r="AL11" s="38"/>
      <c r="AM11" s="38"/>
      <c r="AN11" s="38"/>
      <c r="AO11" s="38"/>
      <c r="AP11" s="38"/>
      <c r="AQ11" s="38"/>
      <c r="AR11" s="38"/>
      <c r="AS11" s="38"/>
      <c r="AT11" s="131" t="s">
        <v>112</v>
      </c>
      <c r="AU11" s="129"/>
      <c r="AV11" s="32"/>
      <c r="AW11" s="90">
        <f t="shared" si="0"/>
        <v>42</v>
      </c>
      <c r="AX11" s="31"/>
      <c r="AY11" s="31"/>
      <c r="AZ11" s="31"/>
      <c r="BA11" s="31"/>
      <c r="BB11" s="31"/>
      <c r="BC11" s="31"/>
      <c r="BD11" s="29">
        <v>74</v>
      </c>
      <c r="BE11" s="115"/>
      <c r="GJE11" s="34">
        <v>0.5</v>
      </c>
      <c r="GJF11" s="34">
        <v>0.5</v>
      </c>
      <c r="GJG11" s="34">
        <v>0.5</v>
      </c>
      <c r="GJH11" s="34">
        <v>0.5</v>
      </c>
      <c r="GJI11" s="34">
        <v>0.5</v>
      </c>
      <c r="GJJ11" s="34">
        <v>0.5</v>
      </c>
      <c r="GJK11" s="34">
        <v>0.5</v>
      </c>
      <c r="GJL11" s="34">
        <v>0.5</v>
      </c>
      <c r="GJM11" s="34">
        <v>0.5</v>
      </c>
      <c r="GJN11" s="34">
        <v>0.5</v>
      </c>
      <c r="GJO11" s="34">
        <v>0.5</v>
      </c>
      <c r="GJP11" s="34">
        <v>0.5</v>
      </c>
      <c r="GJQ11" s="34">
        <v>0.5</v>
      </c>
      <c r="GJR11" s="34">
        <v>0.5</v>
      </c>
      <c r="GJS11" s="34">
        <v>0.5</v>
      </c>
      <c r="GJT11" s="34">
        <v>0.5</v>
      </c>
    </row>
    <row r="12" spans="1:57 4997:5012">
      <c r="A12" s="103"/>
      <c r="B12" s="101"/>
      <c r="C12" s="29" t="s">
        <v>55</v>
      </c>
      <c r="D12" s="119">
        <v>1</v>
      </c>
      <c r="E12" s="119">
        <v>1</v>
      </c>
      <c r="F12" s="119">
        <v>1</v>
      </c>
      <c r="G12" s="119">
        <v>1</v>
      </c>
      <c r="H12" s="119">
        <v>1</v>
      </c>
      <c r="I12" s="119">
        <v>1</v>
      </c>
      <c r="J12" s="119">
        <v>1</v>
      </c>
      <c r="K12" s="119">
        <v>1</v>
      </c>
      <c r="L12" s="119">
        <v>1</v>
      </c>
      <c r="M12" s="119">
        <v>1</v>
      </c>
      <c r="N12" s="119">
        <v>1</v>
      </c>
      <c r="O12" s="119">
        <v>1</v>
      </c>
      <c r="P12" s="119">
        <v>1</v>
      </c>
      <c r="Q12" s="119">
        <v>1</v>
      </c>
      <c r="R12" s="119">
        <v>1</v>
      </c>
      <c r="S12" s="123">
        <v>1</v>
      </c>
      <c r="T12" s="116"/>
      <c r="U12" s="39"/>
      <c r="V12" s="39">
        <v>16</v>
      </c>
      <c r="W12" s="119">
        <v>1.5</v>
      </c>
      <c r="X12" s="119">
        <v>1.5</v>
      </c>
      <c r="Y12" s="119">
        <v>1.5</v>
      </c>
      <c r="Z12" s="119">
        <v>1.5</v>
      </c>
      <c r="AA12" s="119">
        <v>1.5</v>
      </c>
      <c r="AB12" s="119">
        <v>1.5</v>
      </c>
      <c r="AC12" s="119">
        <v>1.5</v>
      </c>
      <c r="AD12" s="119">
        <v>1.5</v>
      </c>
      <c r="AE12" s="119">
        <v>1.5</v>
      </c>
      <c r="AF12" s="119">
        <v>1.5</v>
      </c>
      <c r="AG12" s="119">
        <v>1.5</v>
      </c>
      <c r="AH12" s="119">
        <v>1.5</v>
      </c>
      <c r="AI12" s="119">
        <v>1.5</v>
      </c>
      <c r="AJ12" s="119">
        <v>1.5</v>
      </c>
      <c r="AK12" s="143"/>
      <c r="AL12" s="143"/>
      <c r="AM12" s="143"/>
      <c r="AN12" s="143"/>
      <c r="AO12" s="143"/>
      <c r="AP12" s="143"/>
      <c r="AQ12" s="143"/>
      <c r="AR12" s="143"/>
      <c r="AS12" s="143"/>
      <c r="AT12" s="70"/>
      <c r="AU12" s="32"/>
      <c r="AV12" s="32"/>
      <c r="AW12" s="91">
        <f t="shared" si="0"/>
        <v>21</v>
      </c>
      <c r="AX12" s="31"/>
      <c r="AY12" s="31"/>
      <c r="AZ12" s="31"/>
      <c r="BA12" s="31"/>
      <c r="BB12" s="31"/>
      <c r="BC12" s="31"/>
      <c r="BD12" s="29"/>
      <c r="BE12" s="115">
        <v>37</v>
      </c>
      <c r="GJE12" s="30"/>
      <c r="GJF12" s="30">
        <v>2</v>
      </c>
      <c r="GJG12" s="30">
        <v>2</v>
      </c>
      <c r="GJH12" s="30">
        <v>2</v>
      </c>
      <c r="GJI12" s="30">
        <v>2</v>
      </c>
      <c r="GJJ12" s="30">
        <v>2</v>
      </c>
      <c r="GJK12" s="30">
        <v>2</v>
      </c>
      <c r="GJL12" s="30">
        <v>2</v>
      </c>
      <c r="GJM12" s="30">
        <v>2</v>
      </c>
      <c r="GJN12" s="30">
        <v>2</v>
      </c>
      <c r="GJO12" s="30">
        <v>2</v>
      </c>
      <c r="GJP12" s="30">
        <v>2</v>
      </c>
      <c r="GJQ12" s="30">
        <v>2</v>
      </c>
      <c r="GJR12" s="30">
        <v>2</v>
      </c>
      <c r="GJS12" s="30">
        <v>2</v>
      </c>
      <c r="GJT12" s="30">
        <v>2</v>
      </c>
    </row>
    <row r="13" spans="1:57 4997:5012" ht="15" customHeight="1">
      <c r="A13" s="160" t="s">
        <v>87</v>
      </c>
      <c r="B13" s="104" t="s">
        <v>69</v>
      </c>
      <c r="C13" s="60" t="s">
        <v>53</v>
      </c>
      <c r="D13" s="38">
        <v>5</v>
      </c>
      <c r="E13" s="38">
        <v>5</v>
      </c>
      <c r="F13" s="38">
        <v>5</v>
      </c>
      <c r="G13" s="38">
        <v>5</v>
      </c>
      <c r="H13" s="38">
        <v>5</v>
      </c>
      <c r="I13" s="38">
        <v>5</v>
      </c>
      <c r="J13" s="38">
        <v>5</v>
      </c>
      <c r="K13" s="38">
        <v>5</v>
      </c>
      <c r="L13" s="38">
        <v>5</v>
      </c>
      <c r="M13" s="38">
        <v>5</v>
      </c>
      <c r="N13" s="38">
        <v>5</v>
      </c>
      <c r="O13" s="38">
        <v>5</v>
      </c>
      <c r="P13" s="38">
        <v>5</v>
      </c>
      <c r="Q13" s="38">
        <v>5</v>
      </c>
      <c r="R13" s="38">
        <v>5</v>
      </c>
      <c r="S13" s="38">
        <v>5</v>
      </c>
      <c r="T13" s="33"/>
      <c r="U13" s="31"/>
      <c r="V13" s="32">
        <f t="shared" si="1"/>
        <v>80</v>
      </c>
      <c r="W13" s="38">
        <v>6</v>
      </c>
      <c r="X13" s="38">
        <v>6</v>
      </c>
      <c r="Y13" s="38">
        <v>6</v>
      </c>
      <c r="Z13" s="38">
        <v>6</v>
      </c>
      <c r="AA13" s="38">
        <v>6</v>
      </c>
      <c r="AB13" s="38">
        <v>6</v>
      </c>
      <c r="AC13" s="38">
        <v>6</v>
      </c>
      <c r="AD13" s="38">
        <v>6</v>
      </c>
      <c r="AE13" s="38">
        <v>6</v>
      </c>
      <c r="AF13" s="38">
        <v>6</v>
      </c>
      <c r="AG13" s="38">
        <v>6</v>
      </c>
      <c r="AH13" s="38">
        <v>6</v>
      </c>
      <c r="AI13" s="38">
        <v>6</v>
      </c>
      <c r="AJ13" s="38">
        <v>6</v>
      </c>
      <c r="AK13" s="38">
        <v>5</v>
      </c>
      <c r="AL13" s="38"/>
      <c r="AM13" s="38"/>
      <c r="AN13" s="38"/>
      <c r="AO13" s="38"/>
      <c r="AP13" s="38"/>
      <c r="AQ13" s="38"/>
      <c r="AR13" s="38"/>
      <c r="AS13" s="38"/>
      <c r="AT13" s="131" t="s">
        <v>54</v>
      </c>
      <c r="AU13" s="129"/>
      <c r="AV13" s="32"/>
      <c r="AW13" s="90">
        <f t="shared" si="0"/>
        <v>89</v>
      </c>
      <c r="AX13" s="31"/>
      <c r="AY13" s="31"/>
      <c r="AZ13" s="31"/>
      <c r="BA13" s="31"/>
      <c r="BB13" s="31"/>
      <c r="BC13" s="31"/>
      <c r="BD13" s="29">
        <v>169</v>
      </c>
      <c r="BE13" s="115"/>
      <c r="GJE13" s="34">
        <v>1</v>
      </c>
      <c r="GJF13" s="34">
        <v>1</v>
      </c>
      <c r="GJG13" s="34">
        <v>1</v>
      </c>
      <c r="GJH13" s="34">
        <v>1</v>
      </c>
      <c r="GJI13" s="34">
        <v>1</v>
      </c>
      <c r="GJJ13" s="34">
        <v>1</v>
      </c>
      <c r="GJK13" s="34">
        <v>1</v>
      </c>
      <c r="GJL13" s="34">
        <v>1</v>
      </c>
      <c r="GJM13" s="34">
        <v>1</v>
      </c>
      <c r="GJN13" s="34">
        <v>1</v>
      </c>
      <c r="GJO13" s="34">
        <v>1</v>
      </c>
      <c r="GJP13" s="34">
        <v>1</v>
      </c>
      <c r="GJQ13" s="34">
        <v>1</v>
      </c>
      <c r="GJR13" s="34">
        <v>1</v>
      </c>
      <c r="GJS13" s="34">
        <v>1</v>
      </c>
      <c r="GJT13" s="34">
        <v>1</v>
      </c>
    </row>
    <row r="14" spans="1:57 4997:5012">
      <c r="A14" s="161"/>
      <c r="B14" s="105"/>
      <c r="C14" s="29" t="s">
        <v>55</v>
      </c>
      <c r="D14" s="119">
        <v>2.5</v>
      </c>
      <c r="E14" s="119">
        <v>2.5</v>
      </c>
      <c r="F14" s="119">
        <v>2.5</v>
      </c>
      <c r="G14" s="119">
        <v>2.5</v>
      </c>
      <c r="H14" s="119">
        <v>2.5</v>
      </c>
      <c r="I14" s="119">
        <v>2.5</v>
      </c>
      <c r="J14" s="119">
        <v>2.5</v>
      </c>
      <c r="K14" s="119">
        <v>2.5</v>
      </c>
      <c r="L14" s="119">
        <v>2.5</v>
      </c>
      <c r="M14" s="119">
        <v>2.5</v>
      </c>
      <c r="N14" s="119">
        <v>2.5</v>
      </c>
      <c r="O14" s="119">
        <v>2.5</v>
      </c>
      <c r="P14" s="119">
        <v>2.5</v>
      </c>
      <c r="Q14" s="119">
        <v>2.5</v>
      </c>
      <c r="R14" s="119">
        <v>2.5</v>
      </c>
      <c r="S14" s="119">
        <v>2.5</v>
      </c>
      <c r="T14" s="116"/>
      <c r="U14" s="39"/>
      <c r="V14" s="39">
        <f>SUM(D14:U14)</f>
        <v>40</v>
      </c>
      <c r="W14" s="123">
        <v>3</v>
      </c>
      <c r="X14" s="123">
        <v>3</v>
      </c>
      <c r="Y14" s="123">
        <v>3</v>
      </c>
      <c r="Z14" s="123">
        <v>3</v>
      </c>
      <c r="AA14" s="123">
        <v>3</v>
      </c>
      <c r="AB14" s="123">
        <v>3</v>
      </c>
      <c r="AC14" s="123">
        <v>3</v>
      </c>
      <c r="AD14" s="123">
        <v>3</v>
      </c>
      <c r="AE14" s="123">
        <v>3</v>
      </c>
      <c r="AF14" s="123">
        <v>3</v>
      </c>
      <c r="AG14" s="123">
        <v>3</v>
      </c>
      <c r="AH14" s="123">
        <v>3</v>
      </c>
      <c r="AI14" s="123">
        <v>3</v>
      </c>
      <c r="AJ14" s="123">
        <v>3</v>
      </c>
      <c r="AK14" s="123">
        <v>2</v>
      </c>
      <c r="AL14" s="123"/>
      <c r="AM14" s="123"/>
      <c r="AN14" s="123"/>
      <c r="AO14" s="123"/>
      <c r="AP14" s="123"/>
      <c r="AQ14" s="123"/>
      <c r="AR14" s="123"/>
      <c r="AS14" s="123"/>
      <c r="AT14" s="70"/>
      <c r="AU14" s="32"/>
      <c r="AV14" s="117"/>
      <c r="AW14" s="92">
        <f t="shared" si="0"/>
        <v>44</v>
      </c>
      <c r="AX14" s="31"/>
      <c r="AY14" s="31"/>
      <c r="AZ14" s="31"/>
      <c r="BA14" s="31"/>
      <c r="BB14" s="31"/>
      <c r="BC14" s="31"/>
      <c r="BD14" s="29"/>
      <c r="BE14" s="115">
        <v>84</v>
      </c>
      <c r="GJE14" s="30"/>
      <c r="GJF14" s="30"/>
      <c r="GJG14" s="30"/>
      <c r="GJH14" s="30"/>
      <c r="GJI14" s="30"/>
      <c r="GJJ14" s="30"/>
      <c r="GJK14" s="30"/>
      <c r="GJL14" s="30"/>
      <c r="GJM14" s="30"/>
      <c r="GJN14" s="30"/>
      <c r="GJO14" s="30"/>
      <c r="GJP14" s="30"/>
      <c r="GJQ14" s="30"/>
      <c r="GJR14" s="30"/>
      <c r="GJS14" s="30"/>
      <c r="GJT14" s="30"/>
    </row>
    <row r="15" spans="1:57 4997:5012">
      <c r="A15" s="160" t="s">
        <v>89</v>
      </c>
      <c r="B15" s="104" t="s">
        <v>62</v>
      </c>
      <c r="C15" s="60" t="s">
        <v>53</v>
      </c>
      <c r="D15" s="38">
        <v>2</v>
      </c>
      <c r="E15" s="38">
        <v>2</v>
      </c>
      <c r="F15" s="38">
        <v>2</v>
      </c>
      <c r="G15" s="38">
        <v>2</v>
      </c>
      <c r="H15" s="38">
        <v>2</v>
      </c>
      <c r="I15" s="38">
        <v>2</v>
      </c>
      <c r="J15" s="38">
        <v>2</v>
      </c>
      <c r="K15" s="38">
        <v>2</v>
      </c>
      <c r="L15" s="38">
        <v>2</v>
      </c>
      <c r="M15" s="38">
        <v>2</v>
      </c>
      <c r="N15" s="38">
        <v>2</v>
      </c>
      <c r="O15" s="38">
        <v>2</v>
      </c>
      <c r="P15" s="38">
        <v>2</v>
      </c>
      <c r="Q15" s="38">
        <v>2</v>
      </c>
      <c r="R15" s="38">
        <v>2</v>
      </c>
      <c r="S15" s="38">
        <v>2</v>
      </c>
      <c r="T15" s="33" t="s">
        <v>112</v>
      </c>
      <c r="U15" s="31"/>
      <c r="V15" s="32">
        <f t="shared" si="1"/>
        <v>32</v>
      </c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70"/>
      <c r="AU15" s="32"/>
      <c r="AV15" s="32"/>
      <c r="AW15" s="90">
        <f>SUM(W15:AT15)</f>
        <v>0</v>
      </c>
      <c r="AX15" s="31"/>
      <c r="AY15" s="31"/>
      <c r="AZ15" s="31"/>
      <c r="BA15" s="31"/>
      <c r="BB15" s="31"/>
      <c r="BC15" s="31"/>
      <c r="BD15" s="29">
        <v>32</v>
      </c>
      <c r="BE15" s="115"/>
      <c r="GJE15" s="34"/>
      <c r="GJF15" s="34"/>
      <c r="GJG15" s="34"/>
      <c r="GJH15" s="34"/>
      <c r="GJI15" s="34"/>
      <c r="GJJ15" s="34"/>
      <c r="GJK15" s="34"/>
      <c r="GJL15" s="29"/>
      <c r="GJM15" s="29"/>
      <c r="GJN15" s="29"/>
      <c r="GJO15" s="29"/>
      <c r="GJP15" s="29"/>
      <c r="GJQ15" s="29"/>
      <c r="GJR15" s="29"/>
      <c r="GJS15" s="29"/>
      <c r="GJT15" s="29"/>
    </row>
    <row r="16" spans="1:57 4997:5012">
      <c r="A16" s="161"/>
      <c r="B16" s="105"/>
      <c r="C16" s="29" t="s">
        <v>55</v>
      </c>
      <c r="D16" s="119">
        <v>1</v>
      </c>
      <c r="E16" s="119">
        <v>1</v>
      </c>
      <c r="F16" s="119">
        <v>1</v>
      </c>
      <c r="G16" s="119">
        <v>1</v>
      </c>
      <c r="H16" s="119">
        <v>1</v>
      </c>
      <c r="I16" s="119">
        <v>1</v>
      </c>
      <c r="J16" s="119">
        <v>1</v>
      </c>
      <c r="K16" s="119">
        <v>1</v>
      </c>
      <c r="L16" s="119">
        <v>1</v>
      </c>
      <c r="M16" s="119">
        <v>1</v>
      </c>
      <c r="N16" s="119">
        <v>1</v>
      </c>
      <c r="O16" s="119">
        <v>1</v>
      </c>
      <c r="P16" s="119">
        <v>1</v>
      </c>
      <c r="Q16" s="119">
        <v>1</v>
      </c>
      <c r="R16" s="119">
        <v>1</v>
      </c>
      <c r="S16" s="123">
        <v>1</v>
      </c>
      <c r="T16" s="116"/>
      <c r="U16" s="39"/>
      <c r="V16" s="39">
        <v>16</v>
      </c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70"/>
      <c r="AU16" s="32"/>
      <c r="AV16" s="32"/>
      <c r="AW16" s="92">
        <f t="shared" ref="AW16:AW22" si="2">SUM(W16:AV16)</f>
        <v>0</v>
      </c>
      <c r="AX16" s="31"/>
      <c r="AY16" s="31"/>
      <c r="AZ16" s="31"/>
      <c r="BA16" s="31"/>
      <c r="BB16" s="31"/>
      <c r="BC16" s="31"/>
      <c r="BD16" s="29"/>
      <c r="BE16" s="115">
        <v>16</v>
      </c>
      <c r="GJE16" s="30"/>
      <c r="GJF16" s="30">
        <v>3</v>
      </c>
      <c r="GJG16" s="30">
        <v>3</v>
      </c>
      <c r="GJH16" s="30">
        <v>3</v>
      </c>
      <c r="GJI16" s="30">
        <v>3</v>
      </c>
      <c r="GJJ16" s="30">
        <v>3</v>
      </c>
      <c r="GJK16" s="30">
        <v>3</v>
      </c>
      <c r="GJL16" s="30">
        <v>3</v>
      </c>
      <c r="GJM16" s="30">
        <v>3</v>
      </c>
      <c r="GJN16" s="30">
        <v>3</v>
      </c>
      <c r="GJO16" s="30">
        <v>3</v>
      </c>
      <c r="GJP16" s="30">
        <v>3</v>
      </c>
      <c r="GJQ16" s="30">
        <v>3</v>
      </c>
      <c r="GJR16" s="30">
        <v>3</v>
      </c>
      <c r="GJS16" s="30">
        <v>3</v>
      </c>
      <c r="GJT16" s="30">
        <v>3</v>
      </c>
    </row>
    <row r="17" spans="1:57 4997:5012">
      <c r="A17" s="172" t="s">
        <v>93</v>
      </c>
      <c r="B17" s="174" t="s">
        <v>68</v>
      </c>
      <c r="C17" s="60" t="s">
        <v>53</v>
      </c>
      <c r="D17" s="38">
        <v>9</v>
      </c>
      <c r="E17" s="38">
        <v>9</v>
      </c>
      <c r="F17" s="38">
        <v>9</v>
      </c>
      <c r="G17" s="38">
        <v>9</v>
      </c>
      <c r="H17" s="38">
        <v>9</v>
      </c>
      <c r="I17" s="38">
        <v>9</v>
      </c>
      <c r="J17" s="38">
        <v>9</v>
      </c>
      <c r="K17" s="38">
        <v>9</v>
      </c>
      <c r="L17" s="38">
        <v>9</v>
      </c>
      <c r="M17" s="38">
        <v>9</v>
      </c>
      <c r="N17" s="38">
        <v>9</v>
      </c>
      <c r="O17" s="38">
        <v>9</v>
      </c>
      <c r="P17" s="38">
        <v>9</v>
      </c>
      <c r="Q17" s="38">
        <v>9</v>
      </c>
      <c r="R17" s="38">
        <v>9</v>
      </c>
      <c r="S17" s="38">
        <v>6</v>
      </c>
      <c r="T17" s="33" t="s">
        <v>54</v>
      </c>
      <c r="U17" s="31"/>
      <c r="V17" s="32">
        <f t="shared" si="1"/>
        <v>141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70"/>
      <c r="AU17" s="32"/>
      <c r="AV17" s="32"/>
      <c r="AW17" s="90">
        <f t="shared" si="2"/>
        <v>0</v>
      </c>
      <c r="AX17" s="31"/>
      <c r="AY17" s="31"/>
      <c r="AZ17" s="31"/>
      <c r="BA17" s="31"/>
      <c r="BB17" s="31"/>
      <c r="BC17" s="31"/>
      <c r="BD17" s="29">
        <v>141</v>
      </c>
      <c r="BE17" s="115"/>
      <c r="GJE17" s="34">
        <v>1.5</v>
      </c>
      <c r="GJF17" s="34">
        <v>1.5</v>
      </c>
      <c r="GJG17" s="34">
        <v>1.5</v>
      </c>
      <c r="GJH17" s="34">
        <v>1.5</v>
      </c>
      <c r="GJI17" s="34">
        <v>1.5</v>
      </c>
      <c r="GJJ17" s="34">
        <v>1.5</v>
      </c>
      <c r="GJK17" s="34">
        <v>1.5</v>
      </c>
      <c r="GJL17" s="34">
        <v>1.5</v>
      </c>
      <c r="GJM17" s="34">
        <v>1.5</v>
      </c>
      <c r="GJN17" s="34">
        <v>1.5</v>
      </c>
      <c r="GJO17" s="34">
        <v>1.5</v>
      </c>
      <c r="GJP17" s="34">
        <v>1.5</v>
      </c>
      <c r="GJQ17" s="34">
        <v>1.5</v>
      </c>
      <c r="GJR17" s="34">
        <v>1.5</v>
      </c>
      <c r="GJS17" s="34">
        <v>1.5</v>
      </c>
      <c r="GJT17" s="34">
        <v>1.5</v>
      </c>
    </row>
    <row r="18" spans="1:57 4997:5012">
      <c r="A18" s="173"/>
      <c r="B18" s="175"/>
      <c r="C18" s="29" t="s">
        <v>55</v>
      </c>
      <c r="D18" s="119">
        <v>4.5</v>
      </c>
      <c r="E18" s="119">
        <v>4.5</v>
      </c>
      <c r="F18" s="119">
        <v>4.5</v>
      </c>
      <c r="G18" s="119">
        <v>4.5</v>
      </c>
      <c r="H18" s="119">
        <v>4.5</v>
      </c>
      <c r="I18" s="119">
        <v>4.5</v>
      </c>
      <c r="J18" s="119">
        <v>4.5</v>
      </c>
      <c r="K18" s="119">
        <v>4.5</v>
      </c>
      <c r="L18" s="119">
        <v>4.5</v>
      </c>
      <c r="M18" s="119">
        <v>4.5</v>
      </c>
      <c r="N18" s="119">
        <v>4.5</v>
      </c>
      <c r="O18" s="119">
        <v>4.5</v>
      </c>
      <c r="P18" s="119">
        <v>4.5</v>
      </c>
      <c r="Q18" s="119">
        <v>4.5</v>
      </c>
      <c r="R18" s="119">
        <v>4.5</v>
      </c>
      <c r="S18" s="119">
        <v>3.5</v>
      </c>
      <c r="T18" s="116"/>
      <c r="U18" s="39"/>
      <c r="V18" s="39">
        <f>SUM(D18:U18)</f>
        <v>71</v>
      </c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70"/>
      <c r="AU18" s="32"/>
      <c r="AV18" s="32"/>
      <c r="AW18" s="91">
        <f t="shared" si="2"/>
        <v>0</v>
      </c>
      <c r="AX18" s="31"/>
      <c r="AY18" s="31"/>
      <c r="AZ18" s="31"/>
      <c r="BA18" s="31"/>
      <c r="BB18" s="31"/>
      <c r="BC18" s="31"/>
      <c r="BD18" s="29"/>
      <c r="BE18" s="115">
        <v>72</v>
      </c>
      <c r="GJE18" s="30"/>
      <c r="GJF18" s="30">
        <v>1</v>
      </c>
      <c r="GJG18" s="30">
        <v>1</v>
      </c>
      <c r="GJH18" s="30">
        <v>1</v>
      </c>
      <c r="GJI18" s="30">
        <v>1</v>
      </c>
      <c r="GJJ18" s="30">
        <v>1</v>
      </c>
      <c r="GJK18" s="30">
        <v>1</v>
      </c>
      <c r="GJL18" s="30">
        <v>1</v>
      </c>
      <c r="GJM18" s="30">
        <v>1</v>
      </c>
      <c r="GJN18" s="30">
        <v>1</v>
      </c>
      <c r="GJO18" s="30">
        <v>1</v>
      </c>
      <c r="GJP18" s="30">
        <v>1</v>
      </c>
      <c r="GJQ18" s="30">
        <v>1</v>
      </c>
      <c r="GJR18" s="36">
        <v>1</v>
      </c>
      <c r="GJS18" s="30">
        <v>1</v>
      </c>
      <c r="GJT18" s="30">
        <v>1</v>
      </c>
    </row>
    <row r="19" spans="1:57 4997:5012" ht="14.25" customHeight="1">
      <c r="A19" s="172" t="s">
        <v>132</v>
      </c>
      <c r="B19" s="176" t="s">
        <v>82</v>
      </c>
      <c r="C19" s="40" t="s">
        <v>53</v>
      </c>
      <c r="D19" s="38">
        <v>3</v>
      </c>
      <c r="E19" s="38">
        <v>3</v>
      </c>
      <c r="F19" s="38">
        <v>3</v>
      </c>
      <c r="G19" s="38">
        <v>3</v>
      </c>
      <c r="H19" s="38">
        <v>3</v>
      </c>
      <c r="I19" s="38">
        <v>3</v>
      </c>
      <c r="J19" s="38">
        <v>3</v>
      </c>
      <c r="K19" s="38">
        <v>3</v>
      </c>
      <c r="L19" s="38">
        <v>3</v>
      </c>
      <c r="M19" s="38">
        <v>3</v>
      </c>
      <c r="N19" s="38">
        <v>3</v>
      </c>
      <c r="O19" s="38">
        <v>3</v>
      </c>
      <c r="P19" s="38">
        <v>3</v>
      </c>
      <c r="Q19" s="38">
        <v>3</v>
      </c>
      <c r="R19" s="38">
        <v>3</v>
      </c>
      <c r="S19" s="38">
        <v>3</v>
      </c>
      <c r="T19" s="87" t="s">
        <v>112</v>
      </c>
      <c r="U19" s="31"/>
      <c r="V19" s="42">
        <f t="shared" si="1"/>
        <v>48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70"/>
      <c r="AU19" s="32"/>
      <c r="AV19" s="42"/>
      <c r="AW19" s="93">
        <f t="shared" si="2"/>
        <v>0</v>
      </c>
      <c r="AX19" s="31"/>
      <c r="AY19" s="31"/>
      <c r="AZ19" s="31"/>
      <c r="BA19" s="31"/>
      <c r="BB19" s="31"/>
      <c r="BC19" s="31"/>
      <c r="BD19" s="29">
        <v>48</v>
      </c>
      <c r="BE19" s="115"/>
      <c r="GJE19" s="34">
        <v>0.5</v>
      </c>
      <c r="GJF19" s="34">
        <v>0.5</v>
      </c>
      <c r="GJG19" s="34">
        <v>0.5</v>
      </c>
      <c r="GJH19" s="34">
        <v>0.5</v>
      </c>
      <c r="GJI19" s="34">
        <v>0.5</v>
      </c>
      <c r="GJJ19" s="34">
        <v>0.5</v>
      </c>
      <c r="GJK19" s="34">
        <v>0.5</v>
      </c>
      <c r="GJL19" s="34">
        <v>0.5</v>
      </c>
      <c r="GJM19" s="34">
        <v>0.5</v>
      </c>
      <c r="GJN19" s="34">
        <v>0.5</v>
      </c>
      <c r="GJO19" s="34">
        <v>0.5</v>
      </c>
      <c r="GJP19" s="34">
        <v>0.5</v>
      </c>
      <c r="GJQ19" s="34">
        <v>0.5</v>
      </c>
      <c r="GJR19" s="34">
        <v>0.5</v>
      </c>
      <c r="GJS19" s="34">
        <v>0.5</v>
      </c>
      <c r="GJT19" s="34">
        <v>0.5</v>
      </c>
    </row>
    <row r="20" spans="1:57 4997:5012">
      <c r="A20" s="173"/>
      <c r="B20" s="177"/>
      <c r="C20" s="40" t="s">
        <v>55</v>
      </c>
      <c r="D20" s="119">
        <v>1.5</v>
      </c>
      <c r="E20" s="119">
        <v>1.5</v>
      </c>
      <c r="F20" s="119">
        <v>1.5</v>
      </c>
      <c r="G20" s="119">
        <v>1.5</v>
      </c>
      <c r="H20" s="119">
        <v>1.5</v>
      </c>
      <c r="I20" s="119">
        <v>1.5</v>
      </c>
      <c r="J20" s="119">
        <v>1.5</v>
      </c>
      <c r="K20" s="119">
        <v>1.5</v>
      </c>
      <c r="L20" s="119">
        <v>1.5</v>
      </c>
      <c r="M20" s="119">
        <v>1.5</v>
      </c>
      <c r="N20" s="119">
        <v>1.5</v>
      </c>
      <c r="O20" s="119">
        <v>1.5</v>
      </c>
      <c r="P20" s="119">
        <v>1.5</v>
      </c>
      <c r="Q20" s="119">
        <v>1.5</v>
      </c>
      <c r="R20" s="119">
        <v>1.5</v>
      </c>
      <c r="S20" s="119">
        <v>1.5</v>
      </c>
      <c r="T20" s="116"/>
      <c r="U20" s="39"/>
      <c r="V20" s="39">
        <f>SUM(D20:U20)</f>
        <v>24</v>
      </c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32"/>
      <c r="AU20" s="42"/>
      <c r="AV20" s="42"/>
      <c r="AW20" s="94">
        <f t="shared" si="2"/>
        <v>0</v>
      </c>
      <c r="AX20" s="31"/>
      <c r="AY20" s="31"/>
      <c r="AZ20" s="31"/>
      <c r="BA20" s="31"/>
      <c r="BB20" s="31"/>
      <c r="BC20" s="31"/>
      <c r="BD20" s="29"/>
      <c r="BE20" s="115">
        <v>24</v>
      </c>
      <c r="GJE20" s="30"/>
      <c r="GJF20" s="30">
        <v>5</v>
      </c>
      <c r="GJG20" s="30">
        <v>5</v>
      </c>
      <c r="GJH20" s="30">
        <v>5</v>
      </c>
      <c r="GJI20" s="30">
        <v>5</v>
      </c>
      <c r="GJJ20" s="30">
        <v>5</v>
      </c>
      <c r="GJK20" s="30">
        <v>5</v>
      </c>
      <c r="GJL20" s="30">
        <v>5</v>
      </c>
      <c r="GJM20" s="30">
        <v>5</v>
      </c>
      <c r="GJN20" s="30">
        <v>5</v>
      </c>
      <c r="GJO20" s="30">
        <v>5</v>
      </c>
      <c r="GJP20" s="30">
        <v>5</v>
      </c>
      <c r="GJQ20" s="30">
        <v>5</v>
      </c>
      <c r="GJR20" s="30">
        <v>5</v>
      </c>
      <c r="GJS20" s="30">
        <v>5</v>
      </c>
      <c r="GJT20" s="30">
        <v>5</v>
      </c>
    </row>
    <row r="21" spans="1:57 4997:5012">
      <c r="A21" s="102" t="s">
        <v>70</v>
      </c>
      <c r="B21" s="100" t="s">
        <v>145</v>
      </c>
      <c r="C21" s="29" t="s">
        <v>53</v>
      </c>
      <c r="D21" s="38">
        <v>2</v>
      </c>
      <c r="E21" s="38">
        <v>2</v>
      </c>
      <c r="F21" s="38">
        <v>2</v>
      </c>
      <c r="G21" s="38">
        <v>2</v>
      </c>
      <c r="H21" s="38">
        <v>2</v>
      </c>
      <c r="I21" s="38">
        <v>2</v>
      </c>
      <c r="J21" s="38">
        <v>2</v>
      </c>
      <c r="K21" s="38">
        <v>2</v>
      </c>
      <c r="L21" s="38">
        <v>2</v>
      </c>
      <c r="M21" s="38">
        <v>2</v>
      </c>
      <c r="N21" s="38">
        <v>2</v>
      </c>
      <c r="O21" s="38">
        <v>2</v>
      </c>
      <c r="P21" s="38">
        <v>2</v>
      </c>
      <c r="Q21" s="38">
        <v>2</v>
      </c>
      <c r="R21" s="38">
        <v>2</v>
      </c>
      <c r="S21" s="38">
        <v>2</v>
      </c>
      <c r="T21" s="33" t="s">
        <v>112</v>
      </c>
      <c r="U21" s="31"/>
      <c r="V21" s="32">
        <f>SUM(D21:U21)</f>
        <v>32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70"/>
      <c r="AU21" s="32"/>
      <c r="AV21" s="32"/>
      <c r="AW21" s="90">
        <f t="shared" si="2"/>
        <v>0</v>
      </c>
      <c r="AX21" s="31"/>
      <c r="AY21" s="31"/>
      <c r="AZ21" s="31"/>
      <c r="BA21" s="31"/>
      <c r="BB21" s="31"/>
      <c r="BC21" s="31"/>
      <c r="BD21" s="29">
        <v>32</v>
      </c>
      <c r="BE21" s="115"/>
      <c r="GJE21" s="34">
        <v>2.5</v>
      </c>
      <c r="GJF21" s="34">
        <v>2.5</v>
      </c>
      <c r="GJG21" s="34">
        <v>2.5</v>
      </c>
      <c r="GJH21" s="34">
        <v>2.5</v>
      </c>
      <c r="GJI21" s="34">
        <v>2.5</v>
      </c>
      <c r="GJJ21" s="34">
        <v>2.5</v>
      </c>
      <c r="GJK21" s="34">
        <v>2.5</v>
      </c>
      <c r="GJL21" s="34">
        <v>2.5</v>
      </c>
      <c r="GJM21" s="34">
        <v>2.5</v>
      </c>
      <c r="GJN21" s="34">
        <v>2.5</v>
      </c>
      <c r="GJO21" s="34">
        <v>2.5</v>
      </c>
      <c r="GJP21" s="34">
        <v>2.5</v>
      </c>
      <c r="GJQ21" s="34">
        <v>2.5</v>
      </c>
      <c r="GJR21" s="34">
        <v>2.5</v>
      </c>
      <c r="GJS21" s="34">
        <v>2.5</v>
      </c>
      <c r="GJT21" s="34">
        <v>2.5</v>
      </c>
    </row>
    <row r="22" spans="1:57 4997:5012">
      <c r="A22" s="103"/>
      <c r="B22" s="101" t="s">
        <v>144</v>
      </c>
      <c r="C22" s="29" t="s">
        <v>55</v>
      </c>
      <c r="D22" s="119">
        <v>1</v>
      </c>
      <c r="E22" s="119">
        <v>1</v>
      </c>
      <c r="F22" s="119">
        <v>1</v>
      </c>
      <c r="G22" s="119">
        <v>1</v>
      </c>
      <c r="H22" s="119">
        <v>1</v>
      </c>
      <c r="I22" s="119">
        <v>1</v>
      </c>
      <c r="J22" s="119">
        <v>1</v>
      </c>
      <c r="K22" s="119">
        <v>1</v>
      </c>
      <c r="L22" s="119">
        <v>1</v>
      </c>
      <c r="M22" s="119">
        <v>1</v>
      </c>
      <c r="N22" s="119">
        <v>1</v>
      </c>
      <c r="O22" s="119">
        <v>1</v>
      </c>
      <c r="P22" s="119">
        <v>1</v>
      </c>
      <c r="Q22" s="119">
        <v>1</v>
      </c>
      <c r="R22" s="119">
        <v>1</v>
      </c>
      <c r="S22" s="123">
        <v>1</v>
      </c>
      <c r="T22" s="116"/>
      <c r="U22" s="39"/>
      <c r="V22" s="39">
        <v>16</v>
      </c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70"/>
      <c r="AU22" s="32"/>
      <c r="AV22" s="72"/>
      <c r="AW22" s="91">
        <f t="shared" si="2"/>
        <v>0</v>
      </c>
      <c r="AX22" s="31"/>
      <c r="AY22" s="31"/>
      <c r="AZ22" s="31"/>
      <c r="BA22" s="31"/>
      <c r="BB22" s="31"/>
      <c r="BC22" s="31"/>
      <c r="BD22" s="29"/>
      <c r="BE22" s="115">
        <v>16</v>
      </c>
      <c r="GJE22" s="30"/>
      <c r="GJF22" s="30">
        <v>5</v>
      </c>
      <c r="GJG22" s="30">
        <v>5</v>
      </c>
      <c r="GJH22" s="30">
        <v>5</v>
      </c>
      <c r="GJI22" s="30">
        <v>5</v>
      </c>
      <c r="GJJ22" s="30">
        <v>5</v>
      </c>
      <c r="GJK22" s="30">
        <v>5</v>
      </c>
      <c r="GJL22" s="30">
        <v>5</v>
      </c>
      <c r="GJM22" s="30">
        <v>5</v>
      </c>
      <c r="GJN22" s="30">
        <v>5</v>
      </c>
      <c r="GJO22" s="30">
        <v>5</v>
      </c>
      <c r="GJP22" s="30">
        <v>5</v>
      </c>
      <c r="GJQ22" s="30">
        <v>5</v>
      </c>
      <c r="GJR22" s="30">
        <v>5</v>
      </c>
      <c r="GJS22" s="30">
        <v>5</v>
      </c>
      <c r="GJT22" s="30">
        <v>5</v>
      </c>
    </row>
    <row r="23" spans="1:57 4997:5012" ht="24" customHeight="1">
      <c r="A23" s="102" t="s">
        <v>78</v>
      </c>
      <c r="B23" s="100" t="s">
        <v>133</v>
      </c>
      <c r="C23" s="29" t="s">
        <v>53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62"/>
      <c r="T23" s="85"/>
      <c r="U23" s="61"/>
      <c r="V23" s="72">
        <v>0</v>
      </c>
      <c r="W23" s="38">
        <v>2</v>
      </c>
      <c r="X23" s="38">
        <v>2</v>
      </c>
      <c r="Y23" s="38">
        <v>2</v>
      </c>
      <c r="Z23" s="38">
        <v>2</v>
      </c>
      <c r="AA23" s="38">
        <v>2</v>
      </c>
      <c r="AB23" s="38">
        <v>2</v>
      </c>
      <c r="AC23" s="38">
        <v>2</v>
      </c>
      <c r="AD23" s="38">
        <v>2</v>
      </c>
      <c r="AE23" s="38">
        <v>2</v>
      </c>
      <c r="AF23" s="38">
        <v>2</v>
      </c>
      <c r="AG23" s="38">
        <v>2</v>
      </c>
      <c r="AH23" s="38">
        <v>2</v>
      </c>
      <c r="AI23" s="38">
        <v>2</v>
      </c>
      <c r="AJ23" s="38">
        <v>2</v>
      </c>
      <c r="AK23" s="38">
        <v>6</v>
      </c>
      <c r="AL23" s="38"/>
      <c r="AM23" s="74"/>
      <c r="AN23" s="38"/>
      <c r="AO23" s="38"/>
      <c r="AP23" s="38"/>
      <c r="AQ23" s="38"/>
      <c r="AR23" s="38"/>
      <c r="AS23" s="62"/>
      <c r="AT23" s="70" t="s">
        <v>112</v>
      </c>
      <c r="AU23" s="32"/>
      <c r="AV23" s="32"/>
      <c r="AW23" s="90">
        <f t="shared" ref="AW23:AW29" si="3">SUM(W23:AV23)</f>
        <v>34</v>
      </c>
      <c r="AX23" s="31"/>
      <c r="AY23" s="31"/>
      <c r="AZ23" s="31"/>
      <c r="BA23" s="31"/>
      <c r="BB23" s="31"/>
      <c r="BC23" s="31"/>
      <c r="BD23" s="29">
        <v>34</v>
      </c>
      <c r="BE23" s="115"/>
      <c r="GJE23" s="76"/>
      <c r="GJF23" s="76"/>
      <c r="GJG23" s="76"/>
      <c r="GJH23" s="76"/>
      <c r="GJI23" s="76"/>
      <c r="GJJ23" s="76"/>
      <c r="GJK23" s="76"/>
      <c r="GJL23" s="76"/>
      <c r="GJM23" s="76"/>
      <c r="GJN23" s="76"/>
      <c r="GJO23" s="76"/>
      <c r="GJP23" s="76"/>
      <c r="GJQ23" s="76"/>
      <c r="GJR23" s="76"/>
      <c r="GJS23" s="76"/>
      <c r="GJT23" s="76"/>
    </row>
    <row r="24" spans="1:57 4997:5012">
      <c r="A24" s="103"/>
      <c r="B24" s="101"/>
      <c r="C24" s="29" t="s">
        <v>55</v>
      </c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96"/>
      <c r="U24" s="61"/>
      <c r="V24" s="61">
        <v>0</v>
      </c>
      <c r="W24" s="119">
        <v>1</v>
      </c>
      <c r="X24" s="119">
        <v>1</v>
      </c>
      <c r="Y24" s="119">
        <v>1</v>
      </c>
      <c r="Z24" s="119">
        <v>1</v>
      </c>
      <c r="AA24" s="119">
        <v>1</v>
      </c>
      <c r="AB24" s="119">
        <v>1</v>
      </c>
      <c r="AC24" s="119">
        <v>1</v>
      </c>
      <c r="AD24" s="119">
        <v>1</v>
      </c>
      <c r="AE24" s="119">
        <v>1</v>
      </c>
      <c r="AF24" s="119">
        <v>1</v>
      </c>
      <c r="AG24" s="119">
        <v>1</v>
      </c>
      <c r="AH24" s="119">
        <v>1</v>
      </c>
      <c r="AI24" s="119">
        <v>1</v>
      </c>
      <c r="AJ24" s="119">
        <v>1</v>
      </c>
      <c r="AK24" s="119">
        <v>3</v>
      </c>
      <c r="AL24" s="119"/>
      <c r="AM24" s="119"/>
      <c r="AN24" s="119"/>
      <c r="AO24" s="119"/>
      <c r="AP24" s="119"/>
      <c r="AQ24" s="119"/>
      <c r="AR24" s="119"/>
      <c r="AS24" s="123"/>
      <c r="AT24" s="128"/>
      <c r="AU24" s="32"/>
      <c r="AV24" s="117"/>
      <c r="AW24" s="92">
        <f t="shared" si="3"/>
        <v>17</v>
      </c>
      <c r="AX24" s="31"/>
      <c r="AY24" s="31"/>
      <c r="AZ24" s="31"/>
      <c r="BA24" s="31"/>
      <c r="BB24" s="31"/>
      <c r="BC24" s="31"/>
      <c r="BD24" s="29"/>
      <c r="BE24" s="115">
        <v>17</v>
      </c>
      <c r="GJE24" s="76"/>
      <c r="GJF24" s="76"/>
      <c r="GJG24" s="76"/>
      <c r="GJH24" s="76"/>
      <c r="GJI24" s="76"/>
      <c r="GJJ24" s="76"/>
      <c r="GJK24" s="76"/>
      <c r="GJL24" s="76"/>
      <c r="GJM24" s="76"/>
      <c r="GJN24" s="76"/>
      <c r="GJO24" s="76"/>
      <c r="GJP24" s="76"/>
      <c r="GJQ24" s="76"/>
      <c r="GJR24" s="76"/>
      <c r="GJS24" s="76"/>
      <c r="GJT24" s="76"/>
    </row>
    <row r="25" spans="1:57 4997:5012">
      <c r="A25" s="102" t="s">
        <v>79</v>
      </c>
      <c r="B25" s="100" t="s">
        <v>141</v>
      </c>
      <c r="C25" s="29" t="s">
        <v>53</v>
      </c>
      <c r="D25" s="38">
        <v>4</v>
      </c>
      <c r="E25" s="38">
        <v>4</v>
      </c>
      <c r="F25" s="38">
        <v>4</v>
      </c>
      <c r="G25" s="38">
        <v>4</v>
      </c>
      <c r="H25" s="38">
        <v>4</v>
      </c>
      <c r="I25" s="38">
        <v>4</v>
      </c>
      <c r="J25" s="38">
        <v>4</v>
      </c>
      <c r="K25" s="38">
        <v>4</v>
      </c>
      <c r="L25" s="38">
        <v>4</v>
      </c>
      <c r="M25" s="38">
        <v>4</v>
      </c>
      <c r="N25" s="38">
        <v>4</v>
      </c>
      <c r="O25" s="38">
        <v>4</v>
      </c>
      <c r="P25" s="38">
        <v>4</v>
      </c>
      <c r="Q25" s="38">
        <v>4</v>
      </c>
      <c r="R25" s="38">
        <v>4</v>
      </c>
      <c r="S25" s="38">
        <v>4</v>
      </c>
      <c r="T25" s="63" t="s">
        <v>54</v>
      </c>
      <c r="U25" s="32"/>
      <c r="V25" s="72">
        <f>SUM(D25:U25)</f>
        <v>64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62"/>
      <c r="AT25" s="88"/>
      <c r="AU25" s="32"/>
      <c r="AV25" s="32"/>
      <c r="AW25" s="90">
        <f t="shared" si="3"/>
        <v>0</v>
      </c>
      <c r="AX25" s="31"/>
      <c r="AY25" s="31"/>
      <c r="AZ25" s="31"/>
      <c r="BA25" s="31"/>
      <c r="BB25" s="31"/>
      <c r="BC25" s="31"/>
      <c r="BD25" s="29">
        <v>64</v>
      </c>
      <c r="BE25" s="115"/>
      <c r="GJE25" s="76"/>
      <c r="GJF25" s="76"/>
      <c r="GJG25" s="76"/>
      <c r="GJH25" s="76"/>
      <c r="GJI25" s="76"/>
      <c r="GJJ25" s="76"/>
      <c r="GJK25" s="76"/>
      <c r="GJL25" s="76"/>
      <c r="GJM25" s="76"/>
      <c r="GJN25" s="76"/>
      <c r="GJO25" s="76"/>
      <c r="GJP25" s="76"/>
      <c r="GJQ25" s="76"/>
      <c r="GJR25" s="76"/>
      <c r="GJS25" s="76"/>
      <c r="GJT25" s="76"/>
    </row>
    <row r="26" spans="1:57 4997:5012">
      <c r="A26" s="103"/>
      <c r="B26" s="101" t="s">
        <v>140</v>
      </c>
      <c r="C26" s="29" t="s">
        <v>55</v>
      </c>
      <c r="D26" s="119">
        <v>2</v>
      </c>
      <c r="E26" s="119">
        <v>2</v>
      </c>
      <c r="F26" s="119">
        <v>2</v>
      </c>
      <c r="G26" s="119">
        <v>2</v>
      </c>
      <c r="H26" s="119">
        <v>2</v>
      </c>
      <c r="I26" s="119">
        <v>2</v>
      </c>
      <c r="J26" s="119">
        <v>2</v>
      </c>
      <c r="K26" s="119">
        <v>2</v>
      </c>
      <c r="L26" s="119">
        <v>2</v>
      </c>
      <c r="M26" s="119">
        <v>2</v>
      </c>
      <c r="N26" s="119">
        <v>2</v>
      </c>
      <c r="O26" s="119">
        <v>2</v>
      </c>
      <c r="P26" s="119">
        <v>2</v>
      </c>
      <c r="Q26" s="119">
        <v>2</v>
      </c>
      <c r="R26" s="119">
        <v>2</v>
      </c>
      <c r="S26" s="119">
        <v>2</v>
      </c>
      <c r="T26" s="116"/>
      <c r="U26" s="39"/>
      <c r="V26" s="39">
        <f>SUM(D26:U26)</f>
        <v>32</v>
      </c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3"/>
      <c r="AT26" s="133"/>
      <c r="AU26" s="32"/>
      <c r="AV26" s="72"/>
      <c r="AW26" s="91">
        <f t="shared" si="3"/>
        <v>0</v>
      </c>
      <c r="AX26" s="31"/>
      <c r="AY26" s="31"/>
      <c r="AZ26" s="31"/>
      <c r="BA26" s="31"/>
      <c r="BB26" s="31"/>
      <c r="BC26" s="31"/>
      <c r="BD26" s="29"/>
      <c r="BE26" s="115">
        <v>32</v>
      </c>
      <c r="GJE26" s="76"/>
      <c r="GJF26" s="76"/>
      <c r="GJG26" s="76"/>
      <c r="GJH26" s="76"/>
      <c r="GJI26" s="76"/>
      <c r="GJJ26" s="76"/>
      <c r="GJK26" s="76"/>
      <c r="GJL26" s="76"/>
      <c r="GJM26" s="76"/>
      <c r="GJN26" s="76"/>
      <c r="GJO26" s="76"/>
      <c r="GJP26" s="76"/>
      <c r="GJQ26" s="76"/>
      <c r="GJR26" s="76"/>
      <c r="GJS26" s="76"/>
      <c r="GJT26" s="76"/>
    </row>
    <row r="27" spans="1:57 4997:5012" ht="15" customHeight="1">
      <c r="A27" s="160" t="s">
        <v>116</v>
      </c>
      <c r="B27" s="100" t="s">
        <v>143</v>
      </c>
      <c r="C27" s="29" t="s">
        <v>53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88"/>
      <c r="U27" s="31"/>
      <c r="V27" s="72">
        <f>SUM(D27:U27)</f>
        <v>0</v>
      </c>
      <c r="W27" s="38">
        <v>2</v>
      </c>
      <c r="X27" s="38">
        <v>2</v>
      </c>
      <c r="Y27" s="38">
        <v>2</v>
      </c>
      <c r="Z27" s="38">
        <v>2</v>
      </c>
      <c r="AA27" s="38">
        <v>2</v>
      </c>
      <c r="AB27" s="38">
        <v>2</v>
      </c>
      <c r="AC27" s="38">
        <v>2</v>
      </c>
      <c r="AD27" s="38">
        <v>2</v>
      </c>
      <c r="AE27" s="38">
        <v>2</v>
      </c>
      <c r="AF27" s="38">
        <v>2</v>
      </c>
      <c r="AG27" s="38">
        <v>2</v>
      </c>
      <c r="AH27" s="38">
        <v>2</v>
      </c>
      <c r="AI27" s="38">
        <v>2</v>
      </c>
      <c r="AJ27" s="38">
        <v>2</v>
      </c>
      <c r="AK27" s="38">
        <v>6</v>
      </c>
      <c r="AL27" s="38"/>
      <c r="AM27" s="38"/>
      <c r="AN27" s="38"/>
      <c r="AO27" s="38"/>
      <c r="AP27" s="38"/>
      <c r="AQ27" s="38"/>
      <c r="AR27" s="38"/>
      <c r="AS27" s="62"/>
      <c r="AT27" s="63" t="s">
        <v>112</v>
      </c>
      <c r="AU27" s="32"/>
      <c r="AV27" s="32"/>
      <c r="AW27" s="90">
        <f t="shared" si="3"/>
        <v>34</v>
      </c>
      <c r="AX27" s="31"/>
      <c r="AY27" s="31"/>
      <c r="AZ27" s="31"/>
      <c r="BA27" s="31"/>
      <c r="BB27" s="31"/>
      <c r="BC27" s="31"/>
      <c r="BD27" s="29">
        <v>34</v>
      </c>
      <c r="BE27" s="115"/>
      <c r="GJE27" s="76"/>
      <c r="GJF27" s="76"/>
      <c r="GJG27" s="76"/>
      <c r="GJH27" s="76"/>
      <c r="GJI27" s="76"/>
      <c r="GJJ27" s="76"/>
      <c r="GJK27" s="76"/>
      <c r="GJL27" s="76"/>
      <c r="GJM27" s="76"/>
      <c r="GJN27" s="76"/>
      <c r="GJO27" s="76"/>
      <c r="GJP27" s="76"/>
      <c r="GJQ27" s="76"/>
      <c r="GJR27" s="76"/>
      <c r="GJS27" s="76"/>
      <c r="GJT27" s="76"/>
    </row>
    <row r="28" spans="1:57 4997:5012">
      <c r="A28" s="161"/>
      <c r="B28" s="101" t="s">
        <v>142</v>
      </c>
      <c r="C28" s="29" t="s">
        <v>55</v>
      </c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96"/>
      <c r="U28" s="61"/>
      <c r="V28" s="61">
        <v>0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19">
        <v>1</v>
      </c>
      <c r="AD28" s="119">
        <v>1</v>
      </c>
      <c r="AE28" s="119">
        <v>1</v>
      </c>
      <c r="AF28" s="119">
        <v>1</v>
      </c>
      <c r="AG28" s="119">
        <v>1</v>
      </c>
      <c r="AH28" s="119">
        <v>1</v>
      </c>
      <c r="AI28" s="119">
        <v>1</v>
      </c>
      <c r="AJ28" s="119">
        <v>1</v>
      </c>
      <c r="AK28" s="119">
        <v>3</v>
      </c>
      <c r="AL28" s="119"/>
      <c r="AM28" s="119"/>
      <c r="AN28" s="119"/>
      <c r="AO28" s="119"/>
      <c r="AP28" s="119"/>
      <c r="AQ28" s="119"/>
      <c r="AR28" s="119"/>
      <c r="AS28" s="123"/>
      <c r="AT28" s="134"/>
      <c r="AU28" s="32"/>
      <c r="AV28" s="117"/>
      <c r="AW28" s="92">
        <f t="shared" si="3"/>
        <v>17</v>
      </c>
      <c r="AX28" s="31"/>
      <c r="AY28" s="31"/>
      <c r="AZ28" s="31"/>
      <c r="BA28" s="31"/>
      <c r="BB28" s="31"/>
      <c r="BC28" s="31"/>
      <c r="BD28" s="29"/>
      <c r="BE28" s="115">
        <v>17</v>
      </c>
      <c r="GJE28" s="76"/>
      <c r="GJF28" s="76"/>
      <c r="GJG28" s="76"/>
      <c r="GJH28" s="76"/>
      <c r="GJI28" s="76"/>
      <c r="GJJ28" s="76"/>
      <c r="GJK28" s="76"/>
      <c r="GJL28" s="76"/>
      <c r="GJM28" s="76"/>
      <c r="GJN28" s="76"/>
      <c r="GJO28" s="76"/>
      <c r="GJP28" s="76"/>
      <c r="GJQ28" s="76"/>
      <c r="GJR28" s="76"/>
      <c r="GJS28" s="76"/>
      <c r="GJT28" s="76"/>
    </row>
    <row r="29" spans="1:57 4997:5012">
      <c r="A29" s="160" t="s">
        <v>117</v>
      </c>
      <c r="B29" s="100" t="s">
        <v>134</v>
      </c>
      <c r="C29" s="29" t="s">
        <v>53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88"/>
      <c r="U29" s="31"/>
      <c r="V29" s="61">
        <v>0</v>
      </c>
      <c r="W29" s="62">
        <v>2</v>
      </c>
      <c r="X29" s="62">
        <v>2</v>
      </c>
      <c r="Y29" s="62">
        <v>2</v>
      </c>
      <c r="Z29" s="62">
        <v>2</v>
      </c>
      <c r="AA29" s="62">
        <v>2</v>
      </c>
      <c r="AB29" s="62">
        <v>2</v>
      </c>
      <c r="AC29" s="62">
        <v>2</v>
      </c>
      <c r="AD29" s="62">
        <v>2</v>
      </c>
      <c r="AE29" s="62">
        <v>2</v>
      </c>
      <c r="AF29" s="62">
        <v>2</v>
      </c>
      <c r="AG29" s="62">
        <v>2</v>
      </c>
      <c r="AH29" s="62">
        <v>2</v>
      </c>
      <c r="AI29" s="62">
        <v>2</v>
      </c>
      <c r="AJ29" s="62">
        <v>2</v>
      </c>
      <c r="AK29" s="62">
        <v>4</v>
      </c>
      <c r="AL29" s="62"/>
      <c r="AM29" s="38"/>
      <c r="AN29" s="38"/>
      <c r="AO29" s="38"/>
      <c r="AP29" s="38"/>
      <c r="AQ29" s="38"/>
      <c r="AR29" s="38"/>
      <c r="AS29" s="62"/>
      <c r="AT29" s="63" t="s">
        <v>112</v>
      </c>
      <c r="AU29" s="32"/>
      <c r="AV29" s="32"/>
      <c r="AW29" s="90">
        <f t="shared" si="3"/>
        <v>32</v>
      </c>
      <c r="AX29" s="31"/>
      <c r="AY29" s="31"/>
      <c r="AZ29" s="31"/>
      <c r="BA29" s="31"/>
      <c r="BB29" s="31"/>
      <c r="BC29" s="31"/>
      <c r="BD29" s="29">
        <v>32</v>
      </c>
      <c r="BE29" s="115"/>
      <c r="GJE29" s="76"/>
      <c r="GJF29" s="76"/>
      <c r="GJG29" s="76"/>
      <c r="GJH29" s="76"/>
      <c r="GJI29" s="76"/>
      <c r="GJJ29" s="76"/>
      <c r="GJK29" s="76"/>
      <c r="GJL29" s="76"/>
      <c r="GJM29" s="76"/>
      <c r="GJN29" s="76"/>
      <c r="GJO29" s="76"/>
      <c r="GJP29" s="76"/>
      <c r="GJQ29" s="76"/>
      <c r="GJR29" s="76"/>
      <c r="GJS29" s="76"/>
      <c r="GJT29" s="76"/>
    </row>
    <row r="30" spans="1:57 4997:5012">
      <c r="A30" s="161"/>
      <c r="B30" s="101"/>
      <c r="C30" s="29" t="s">
        <v>55</v>
      </c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96"/>
      <c r="U30" s="61"/>
      <c r="V30" s="61">
        <v>0</v>
      </c>
      <c r="W30" s="119">
        <v>1</v>
      </c>
      <c r="X30" s="119">
        <v>1</v>
      </c>
      <c r="Y30" s="119">
        <v>1</v>
      </c>
      <c r="Z30" s="119">
        <v>1</v>
      </c>
      <c r="AA30" s="119">
        <v>1</v>
      </c>
      <c r="AB30" s="119">
        <v>1</v>
      </c>
      <c r="AC30" s="119">
        <v>1</v>
      </c>
      <c r="AD30" s="119">
        <v>1</v>
      </c>
      <c r="AE30" s="119">
        <v>1</v>
      </c>
      <c r="AF30" s="119">
        <v>1</v>
      </c>
      <c r="AG30" s="119">
        <v>1</v>
      </c>
      <c r="AH30" s="119">
        <v>1</v>
      </c>
      <c r="AI30" s="119">
        <v>1</v>
      </c>
      <c r="AJ30" s="119">
        <v>1</v>
      </c>
      <c r="AK30" s="119">
        <v>2</v>
      </c>
      <c r="AL30" s="119"/>
      <c r="AM30" s="119"/>
      <c r="AN30" s="119"/>
      <c r="AO30" s="119"/>
      <c r="AP30" s="119"/>
      <c r="AQ30" s="119"/>
      <c r="AR30" s="119"/>
      <c r="AS30" s="123"/>
      <c r="AT30" s="128"/>
      <c r="AU30" s="32"/>
      <c r="AV30" s="117"/>
      <c r="AW30" s="92">
        <f>SUM(W30:AV30)</f>
        <v>16</v>
      </c>
      <c r="AX30" s="31"/>
      <c r="AY30" s="31"/>
      <c r="AZ30" s="31"/>
      <c r="BA30" s="31"/>
      <c r="BB30" s="31"/>
      <c r="BC30" s="31"/>
      <c r="BD30" s="29"/>
      <c r="BE30" s="115">
        <v>16</v>
      </c>
      <c r="GJE30" s="76"/>
      <c r="GJF30" s="76"/>
      <c r="GJG30" s="76"/>
      <c r="GJH30" s="76"/>
      <c r="GJI30" s="76"/>
      <c r="GJJ30" s="76"/>
      <c r="GJK30" s="76"/>
      <c r="GJL30" s="76"/>
      <c r="GJM30" s="76"/>
      <c r="GJN30" s="76"/>
      <c r="GJO30" s="76"/>
      <c r="GJP30" s="76"/>
      <c r="GJQ30" s="76"/>
      <c r="GJR30" s="76"/>
      <c r="GJS30" s="76"/>
      <c r="GJT30" s="76"/>
    </row>
    <row r="31" spans="1:57 4997:5012">
      <c r="A31" s="160" t="s">
        <v>118</v>
      </c>
      <c r="B31" s="145" t="s">
        <v>135</v>
      </c>
      <c r="C31" s="29" t="s">
        <v>53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88"/>
      <c r="U31" s="31"/>
      <c r="V31" s="61">
        <v>0</v>
      </c>
      <c r="W31" s="62">
        <v>2</v>
      </c>
      <c r="X31" s="62">
        <v>2</v>
      </c>
      <c r="Y31" s="62">
        <v>2</v>
      </c>
      <c r="Z31" s="62">
        <v>2</v>
      </c>
      <c r="AA31" s="62">
        <v>2</v>
      </c>
      <c r="AB31" s="62">
        <v>2</v>
      </c>
      <c r="AC31" s="62">
        <v>2</v>
      </c>
      <c r="AD31" s="62">
        <v>2</v>
      </c>
      <c r="AE31" s="62">
        <v>2</v>
      </c>
      <c r="AF31" s="62">
        <v>2</v>
      </c>
      <c r="AG31" s="62">
        <v>2</v>
      </c>
      <c r="AH31" s="62">
        <v>2</v>
      </c>
      <c r="AI31" s="62">
        <v>2</v>
      </c>
      <c r="AJ31" s="62">
        <v>2</v>
      </c>
      <c r="AK31" s="62">
        <v>4</v>
      </c>
      <c r="AL31" s="38"/>
      <c r="AM31" s="38"/>
      <c r="AN31" s="38"/>
      <c r="AO31" s="38"/>
      <c r="AP31" s="38"/>
      <c r="AQ31" s="38"/>
      <c r="AR31" s="38"/>
      <c r="AS31" s="62"/>
      <c r="AT31" s="88"/>
      <c r="AU31" s="32"/>
      <c r="AV31" s="32"/>
      <c r="AW31" s="90">
        <f>SUM(W31:AV31)</f>
        <v>32</v>
      </c>
      <c r="AX31" s="31"/>
      <c r="AY31" s="31"/>
      <c r="AZ31" s="31"/>
      <c r="BA31" s="31"/>
      <c r="BB31" s="31"/>
      <c r="BC31" s="31"/>
      <c r="BD31" s="29">
        <v>32</v>
      </c>
      <c r="BE31" s="115"/>
      <c r="GJE31" s="76"/>
      <c r="GJF31" s="76"/>
      <c r="GJG31" s="76"/>
      <c r="GJH31" s="76"/>
      <c r="GJI31" s="76"/>
      <c r="GJJ31" s="76"/>
      <c r="GJK31" s="76"/>
      <c r="GJL31" s="76"/>
      <c r="GJM31" s="76"/>
      <c r="GJN31" s="76"/>
      <c r="GJO31" s="76"/>
      <c r="GJP31" s="76"/>
      <c r="GJQ31" s="76"/>
      <c r="GJR31" s="76"/>
      <c r="GJS31" s="76"/>
      <c r="GJT31" s="76"/>
    </row>
    <row r="32" spans="1:57 4997:5012">
      <c r="A32" s="161"/>
      <c r="B32" s="146"/>
      <c r="C32" s="29" t="s">
        <v>55</v>
      </c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96"/>
      <c r="U32" s="61"/>
      <c r="V32" s="61">
        <v>0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19">
        <v>1</v>
      </c>
      <c r="AD32" s="119">
        <v>1</v>
      </c>
      <c r="AE32" s="119">
        <v>1</v>
      </c>
      <c r="AF32" s="119">
        <v>1</v>
      </c>
      <c r="AG32" s="119">
        <v>1</v>
      </c>
      <c r="AH32" s="119">
        <v>1</v>
      </c>
      <c r="AI32" s="119">
        <v>1</v>
      </c>
      <c r="AJ32" s="119">
        <v>1</v>
      </c>
      <c r="AK32" s="119">
        <v>2</v>
      </c>
      <c r="AL32" s="123"/>
      <c r="AM32" s="123"/>
      <c r="AN32" s="123"/>
      <c r="AO32" s="123"/>
      <c r="AP32" s="123"/>
      <c r="AQ32" s="123"/>
      <c r="AR32" s="123"/>
      <c r="AS32" s="123"/>
      <c r="AT32" s="128"/>
      <c r="AU32" s="35"/>
      <c r="AV32" s="122"/>
      <c r="AW32" s="92">
        <f>SUM(W32:AV32)</f>
        <v>16</v>
      </c>
      <c r="AX32" s="31"/>
      <c r="AY32" s="31"/>
      <c r="AZ32" s="31"/>
      <c r="BA32" s="31"/>
      <c r="BB32" s="31"/>
      <c r="BC32" s="31"/>
      <c r="BD32" s="29"/>
      <c r="BE32" s="115">
        <v>16</v>
      </c>
      <c r="GJE32" s="34">
        <v>2.5</v>
      </c>
      <c r="GJF32" s="34">
        <v>2.5</v>
      </c>
      <c r="GJG32" s="34">
        <v>2.5</v>
      </c>
      <c r="GJH32" s="34">
        <v>2.5</v>
      </c>
      <c r="GJI32" s="34">
        <v>2.5</v>
      </c>
      <c r="GJJ32" s="34">
        <v>2.5</v>
      </c>
      <c r="GJK32" s="34">
        <v>2.5</v>
      </c>
      <c r="GJL32" s="34">
        <v>2.5</v>
      </c>
      <c r="GJM32" s="34">
        <v>2.5</v>
      </c>
      <c r="GJN32" s="34">
        <v>2.5</v>
      </c>
      <c r="GJO32" s="34">
        <v>2.5</v>
      </c>
      <c r="GJP32" s="34">
        <v>2.5</v>
      </c>
      <c r="GJQ32" s="34">
        <v>2.5</v>
      </c>
      <c r="GJR32" s="34">
        <v>2.5</v>
      </c>
      <c r="GJS32" s="34">
        <v>2.5</v>
      </c>
      <c r="GJT32" s="34">
        <v>2.5</v>
      </c>
    </row>
    <row r="33" spans="1:62 16365:16365" ht="13.5" customHeight="1">
      <c r="A33" s="107" t="s">
        <v>75</v>
      </c>
      <c r="B33" s="178" t="s">
        <v>136</v>
      </c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79"/>
      <c r="AP33" s="179"/>
      <c r="AQ33" s="179"/>
      <c r="AR33" s="179"/>
      <c r="AS33" s="179"/>
      <c r="AT33" s="179"/>
      <c r="AU33" s="179"/>
      <c r="AV33" s="179"/>
      <c r="AW33" s="179"/>
      <c r="AX33" s="179"/>
      <c r="AY33" s="179"/>
      <c r="AZ33" s="179"/>
      <c r="BA33" s="179"/>
      <c r="BB33" s="179"/>
      <c r="BC33" s="179"/>
      <c r="BD33" s="179"/>
      <c r="BE33" s="180"/>
    </row>
    <row r="34" spans="1:62 16365:16365" ht="12.75" customHeight="1">
      <c r="A34" s="184" t="s">
        <v>71</v>
      </c>
      <c r="B34" s="182" t="s">
        <v>137</v>
      </c>
      <c r="C34" s="60" t="s">
        <v>53</v>
      </c>
      <c r="D34" s="38">
        <v>5</v>
      </c>
      <c r="E34" s="38">
        <v>5</v>
      </c>
      <c r="F34" s="38">
        <v>5</v>
      </c>
      <c r="G34" s="38">
        <v>5</v>
      </c>
      <c r="H34" s="38">
        <v>5</v>
      </c>
      <c r="I34" s="38">
        <v>5</v>
      </c>
      <c r="J34" s="38">
        <v>5</v>
      </c>
      <c r="K34" s="38">
        <v>5</v>
      </c>
      <c r="L34" s="38">
        <v>5</v>
      </c>
      <c r="M34" s="38">
        <v>5</v>
      </c>
      <c r="N34" s="38">
        <v>5</v>
      </c>
      <c r="O34" s="38">
        <v>5</v>
      </c>
      <c r="P34" s="38">
        <v>5</v>
      </c>
      <c r="Q34" s="38">
        <v>5</v>
      </c>
      <c r="R34" s="38">
        <v>5</v>
      </c>
      <c r="S34" s="38">
        <v>8</v>
      </c>
      <c r="T34" s="88"/>
      <c r="U34" s="31"/>
      <c r="V34" s="72">
        <f>SUM(D34:U34)</f>
        <v>83</v>
      </c>
      <c r="W34" s="62">
        <v>8</v>
      </c>
      <c r="X34" s="62">
        <v>8</v>
      </c>
      <c r="Y34" s="62">
        <v>8</v>
      </c>
      <c r="Z34" s="62">
        <v>8</v>
      </c>
      <c r="AA34" s="62">
        <v>8</v>
      </c>
      <c r="AB34" s="62">
        <v>8</v>
      </c>
      <c r="AC34" s="62">
        <v>8</v>
      </c>
      <c r="AD34" s="62">
        <v>8</v>
      </c>
      <c r="AE34" s="62">
        <v>8</v>
      </c>
      <c r="AF34" s="62">
        <v>8</v>
      </c>
      <c r="AG34" s="62">
        <v>8</v>
      </c>
      <c r="AH34" s="62">
        <v>8</v>
      </c>
      <c r="AI34" s="62">
        <v>8</v>
      </c>
      <c r="AJ34" s="62">
        <v>8</v>
      </c>
      <c r="AK34" s="62">
        <v>1</v>
      </c>
      <c r="AL34" s="62"/>
      <c r="AM34" s="144"/>
      <c r="AN34" s="62"/>
      <c r="AO34" s="62"/>
      <c r="AP34" s="38"/>
      <c r="AQ34" s="62"/>
      <c r="AR34" s="62"/>
      <c r="AS34" s="62"/>
      <c r="AT34" s="63" t="s">
        <v>54</v>
      </c>
      <c r="AU34" s="32"/>
      <c r="AV34" s="32"/>
      <c r="AW34" s="31">
        <f>SUM(W34:AV34)</f>
        <v>113</v>
      </c>
      <c r="AX34" s="31"/>
      <c r="AY34" s="31"/>
      <c r="AZ34" s="31"/>
      <c r="BA34" s="31"/>
      <c r="BB34" s="31"/>
      <c r="BC34" s="31"/>
      <c r="BD34" s="29">
        <v>196</v>
      </c>
      <c r="BE34" s="115"/>
    </row>
    <row r="35" spans="1:62 16365:16365">
      <c r="A35" s="185"/>
      <c r="B35" s="183"/>
      <c r="C35" s="60" t="s">
        <v>55</v>
      </c>
      <c r="D35" s="119">
        <v>2.5</v>
      </c>
      <c r="E35" s="119">
        <v>2.5</v>
      </c>
      <c r="F35" s="119">
        <v>2.5</v>
      </c>
      <c r="G35" s="119">
        <v>2.5</v>
      </c>
      <c r="H35" s="119">
        <v>2.5</v>
      </c>
      <c r="I35" s="119">
        <v>2.5</v>
      </c>
      <c r="J35" s="119">
        <v>2.5</v>
      </c>
      <c r="K35" s="119">
        <v>2.5</v>
      </c>
      <c r="L35" s="119">
        <v>2.5</v>
      </c>
      <c r="M35" s="119">
        <v>2.5</v>
      </c>
      <c r="N35" s="119">
        <v>2.5</v>
      </c>
      <c r="O35" s="119">
        <v>2.5</v>
      </c>
      <c r="P35" s="119">
        <v>2.5</v>
      </c>
      <c r="Q35" s="119">
        <v>2.5</v>
      </c>
      <c r="R35" s="119">
        <v>2.5</v>
      </c>
      <c r="S35" s="119">
        <v>3.5</v>
      </c>
      <c r="T35" s="116"/>
      <c r="U35" s="39"/>
      <c r="V35" s="39">
        <f>SUM(D35:U35)</f>
        <v>41</v>
      </c>
      <c r="W35" s="123">
        <v>4</v>
      </c>
      <c r="X35" s="123">
        <v>4</v>
      </c>
      <c r="Y35" s="123">
        <v>4</v>
      </c>
      <c r="Z35" s="123">
        <v>4</v>
      </c>
      <c r="AA35" s="123">
        <v>4</v>
      </c>
      <c r="AB35" s="123">
        <v>4</v>
      </c>
      <c r="AC35" s="123">
        <v>4</v>
      </c>
      <c r="AD35" s="123">
        <v>4</v>
      </c>
      <c r="AE35" s="123">
        <v>4</v>
      </c>
      <c r="AF35" s="123">
        <v>4</v>
      </c>
      <c r="AG35" s="123">
        <v>4</v>
      </c>
      <c r="AH35" s="123">
        <v>4</v>
      </c>
      <c r="AI35" s="123">
        <v>4</v>
      </c>
      <c r="AJ35" s="123">
        <v>4</v>
      </c>
      <c r="AK35" s="123"/>
      <c r="AL35" s="123"/>
      <c r="AM35" s="123"/>
      <c r="AN35" s="123"/>
      <c r="AO35" s="123"/>
      <c r="AP35" s="123"/>
      <c r="AQ35" s="123"/>
      <c r="AR35" s="123"/>
      <c r="AS35" s="123"/>
      <c r="AT35" s="134"/>
      <c r="AU35" s="122"/>
      <c r="AV35" s="117"/>
      <c r="AW35" s="92">
        <f>SUM(W35:AV35)</f>
        <v>56</v>
      </c>
      <c r="AX35" s="39"/>
      <c r="AY35" s="31"/>
      <c r="AZ35" s="31"/>
      <c r="BA35" s="31"/>
      <c r="BB35" s="31"/>
      <c r="BC35" s="31"/>
      <c r="BD35" s="29"/>
      <c r="BE35" s="115">
        <v>96</v>
      </c>
    </row>
    <row r="36" spans="1:62 16365:16365">
      <c r="A36" s="126" t="s">
        <v>74</v>
      </c>
      <c r="B36" s="84" t="s">
        <v>95</v>
      </c>
      <c r="C36" s="60" t="s">
        <v>53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88"/>
      <c r="U36" s="31"/>
      <c r="V36" s="61">
        <v>0</v>
      </c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>
        <v>36</v>
      </c>
      <c r="AP36" s="62">
        <v>36</v>
      </c>
      <c r="AQ36" s="38">
        <v>36</v>
      </c>
      <c r="AR36" s="62">
        <v>36</v>
      </c>
      <c r="AS36" s="62">
        <v>36</v>
      </c>
      <c r="AT36" s="63"/>
      <c r="AU36" s="35"/>
      <c r="AV36" s="32"/>
      <c r="AW36" s="90">
        <f>SUM(AL36:AV36)</f>
        <v>180</v>
      </c>
      <c r="AX36" s="31"/>
      <c r="AY36" s="31"/>
      <c r="AZ36" s="31"/>
      <c r="BA36" s="31"/>
      <c r="BB36" s="31"/>
      <c r="BC36" s="31"/>
      <c r="BD36" s="29">
        <v>180</v>
      </c>
      <c r="BE36" s="115"/>
    </row>
    <row r="37" spans="1:62 16365:16365" ht="12.75" customHeight="1">
      <c r="A37" s="107" t="s">
        <v>76</v>
      </c>
      <c r="B37" s="181" t="s">
        <v>138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80"/>
    </row>
    <row r="38" spans="1:62 16365:16365" ht="18.75" customHeight="1">
      <c r="A38" s="160" t="s">
        <v>77</v>
      </c>
      <c r="B38" s="145" t="s">
        <v>139</v>
      </c>
      <c r="C38" s="60" t="s">
        <v>53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88"/>
      <c r="U38" s="31"/>
      <c r="V38" s="61">
        <v>0</v>
      </c>
      <c r="W38" s="38">
        <v>4</v>
      </c>
      <c r="X38" s="38">
        <v>4</v>
      </c>
      <c r="Y38" s="38">
        <v>4</v>
      </c>
      <c r="Z38" s="38">
        <v>4</v>
      </c>
      <c r="AA38" s="38">
        <v>4</v>
      </c>
      <c r="AB38" s="38">
        <v>4</v>
      </c>
      <c r="AC38" s="38">
        <v>4</v>
      </c>
      <c r="AD38" s="38">
        <v>4</v>
      </c>
      <c r="AE38" s="38">
        <v>4</v>
      </c>
      <c r="AF38" s="38">
        <v>4</v>
      </c>
      <c r="AG38" s="38">
        <v>4</v>
      </c>
      <c r="AH38" s="38">
        <v>4</v>
      </c>
      <c r="AI38" s="38">
        <v>4</v>
      </c>
      <c r="AJ38" s="38">
        <v>4</v>
      </c>
      <c r="AK38" s="38">
        <v>4</v>
      </c>
      <c r="AL38" s="38"/>
      <c r="AM38" s="74"/>
      <c r="AN38" s="38"/>
      <c r="AO38" s="62"/>
      <c r="AP38" s="38"/>
      <c r="AQ38" s="38"/>
      <c r="AR38" s="62"/>
      <c r="AS38" s="62"/>
      <c r="AT38" s="63" t="s">
        <v>112</v>
      </c>
      <c r="AU38" s="32"/>
      <c r="AV38" s="32"/>
      <c r="AW38" s="31">
        <f>SUM(W38:AV38)</f>
        <v>60</v>
      </c>
      <c r="AX38" s="31"/>
      <c r="AY38" s="31"/>
      <c r="AZ38" s="31"/>
      <c r="BA38" s="31"/>
      <c r="BB38" s="31"/>
      <c r="BC38" s="31"/>
      <c r="BD38" s="29">
        <v>60</v>
      </c>
      <c r="BE38" s="115"/>
    </row>
    <row r="39" spans="1:62 16365:16365" ht="24" customHeight="1">
      <c r="A39" s="161"/>
      <c r="B39" s="146"/>
      <c r="C39" s="60" t="s">
        <v>55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96"/>
      <c r="U39" s="61"/>
      <c r="V39" s="61">
        <v>0</v>
      </c>
      <c r="W39" s="119">
        <v>1.5</v>
      </c>
      <c r="X39" s="119">
        <v>1.5</v>
      </c>
      <c r="Y39" s="119">
        <v>1.5</v>
      </c>
      <c r="Z39" s="119">
        <v>1.5</v>
      </c>
      <c r="AA39" s="119">
        <v>1.5</v>
      </c>
      <c r="AB39" s="119">
        <v>1.5</v>
      </c>
      <c r="AC39" s="119">
        <v>1.5</v>
      </c>
      <c r="AD39" s="119">
        <v>1.5</v>
      </c>
      <c r="AE39" s="119">
        <v>1.5</v>
      </c>
      <c r="AF39" s="119">
        <v>1.5</v>
      </c>
      <c r="AG39" s="119">
        <v>1.5</v>
      </c>
      <c r="AH39" s="119">
        <v>1.5</v>
      </c>
      <c r="AI39" s="119">
        <v>1.5</v>
      </c>
      <c r="AJ39" s="119">
        <v>1.5</v>
      </c>
      <c r="AK39" s="119"/>
      <c r="AL39" s="142"/>
      <c r="AM39" s="142"/>
      <c r="AN39" s="142"/>
      <c r="AO39" s="143"/>
      <c r="AP39" s="142"/>
      <c r="AQ39" s="142"/>
      <c r="AR39" s="143"/>
      <c r="AS39" s="143"/>
      <c r="AT39" s="89"/>
      <c r="AU39" s="72"/>
      <c r="AV39" s="72"/>
      <c r="AW39" s="39">
        <f>SUM(W39:AV39)</f>
        <v>21</v>
      </c>
      <c r="AX39" s="31"/>
      <c r="AY39" s="31"/>
      <c r="AZ39" s="31"/>
      <c r="BA39" s="31"/>
      <c r="BB39" s="31"/>
      <c r="BC39" s="31"/>
      <c r="BD39" s="29"/>
      <c r="BE39" s="115">
        <v>21</v>
      </c>
    </row>
    <row r="40" spans="1:62 16365:16365" ht="15.75" customHeight="1">
      <c r="A40" s="127" t="s">
        <v>119</v>
      </c>
      <c r="B40" s="84" t="s">
        <v>95</v>
      </c>
      <c r="C40" s="60" t="s">
        <v>53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96"/>
      <c r="U40" s="61"/>
      <c r="V40" s="61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62">
        <v>36</v>
      </c>
      <c r="AM40" s="62">
        <v>36</v>
      </c>
      <c r="AN40" s="62">
        <v>36</v>
      </c>
      <c r="AO40" s="62"/>
      <c r="AP40" s="62"/>
      <c r="AQ40" s="38"/>
      <c r="AR40" s="62"/>
      <c r="AS40" s="62"/>
      <c r="AT40" s="88"/>
      <c r="AU40" s="32"/>
      <c r="AV40" s="32"/>
      <c r="AW40" s="31">
        <v>108</v>
      </c>
      <c r="AX40" s="31"/>
      <c r="AY40" s="31"/>
      <c r="AZ40" s="31"/>
      <c r="BA40" s="31"/>
      <c r="BB40" s="31"/>
      <c r="BC40" s="31"/>
      <c r="BD40" s="29">
        <v>108</v>
      </c>
      <c r="BE40" s="115"/>
    </row>
    <row r="41" spans="1:62 16365:16365" ht="15.75" customHeight="1">
      <c r="A41" s="168" t="s">
        <v>146</v>
      </c>
      <c r="B41" s="166" t="s">
        <v>62</v>
      </c>
      <c r="C41" s="60" t="s">
        <v>53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96"/>
      <c r="U41" s="61"/>
      <c r="V41" s="61"/>
      <c r="W41" s="142">
        <v>1</v>
      </c>
      <c r="X41" s="142">
        <v>1</v>
      </c>
      <c r="Y41" s="142">
        <v>1</v>
      </c>
      <c r="Z41" s="142">
        <v>1</v>
      </c>
      <c r="AA41" s="142">
        <v>1</v>
      </c>
      <c r="AB41" s="142">
        <v>1</v>
      </c>
      <c r="AC41" s="142">
        <v>1</v>
      </c>
      <c r="AD41" s="142">
        <v>1</v>
      </c>
      <c r="AE41" s="142">
        <v>1</v>
      </c>
      <c r="AF41" s="142">
        <v>1</v>
      </c>
      <c r="AG41" s="142">
        <v>1</v>
      </c>
      <c r="AH41" s="142">
        <v>1</v>
      </c>
      <c r="AI41" s="142">
        <v>1</v>
      </c>
      <c r="AJ41" s="142">
        <v>1</v>
      </c>
      <c r="AK41" s="142">
        <v>6</v>
      </c>
      <c r="AL41" s="142"/>
      <c r="AM41" s="142"/>
      <c r="AN41" s="142"/>
      <c r="AO41" s="143"/>
      <c r="AP41" s="142"/>
      <c r="AQ41" s="38"/>
      <c r="AR41" s="62"/>
      <c r="AS41" s="62"/>
      <c r="AT41" s="88"/>
      <c r="AU41" s="32"/>
      <c r="AV41" s="32"/>
      <c r="AW41" s="31">
        <f>SUM(W41:AV41)</f>
        <v>20</v>
      </c>
      <c r="AX41" s="31"/>
      <c r="AY41" s="31"/>
      <c r="AZ41" s="31"/>
      <c r="BA41" s="31"/>
      <c r="BB41" s="31"/>
      <c r="BC41" s="31"/>
      <c r="BD41" s="29">
        <v>20</v>
      </c>
      <c r="BE41" s="115"/>
    </row>
    <row r="42" spans="1:62 16365:16365" ht="17.25" customHeight="1">
      <c r="A42" s="169"/>
      <c r="B42" s="167"/>
      <c r="C42" s="60" t="s">
        <v>55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77"/>
      <c r="U42" s="31"/>
      <c r="V42" s="32"/>
      <c r="W42" s="119">
        <v>1</v>
      </c>
      <c r="X42" s="119">
        <v>1</v>
      </c>
      <c r="Y42" s="119">
        <v>1</v>
      </c>
      <c r="Z42" s="119">
        <v>1</v>
      </c>
      <c r="AA42" s="119">
        <v>1</v>
      </c>
      <c r="AB42" s="119">
        <v>1</v>
      </c>
      <c r="AC42" s="119">
        <v>1</v>
      </c>
      <c r="AD42" s="119">
        <v>1</v>
      </c>
      <c r="AE42" s="119">
        <v>1</v>
      </c>
      <c r="AF42" s="119">
        <v>1</v>
      </c>
      <c r="AG42" s="119">
        <v>1</v>
      </c>
      <c r="AH42" s="119">
        <v>1</v>
      </c>
      <c r="AI42" s="119">
        <v>1</v>
      </c>
      <c r="AJ42" s="119">
        <v>1</v>
      </c>
      <c r="AK42" s="119">
        <v>6</v>
      </c>
      <c r="AL42" s="38"/>
      <c r="AM42" s="38"/>
      <c r="AN42" s="38"/>
      <c r="AO42" s="62"/>
      <c r="AP42" s="38"/>
      <c r="AQ42" s="38"/>
      <c r="AR42" s="62"/>
      <c r="AS42" s="62"/>
      <c r="AT42" s="88"/>
      <c r="AU42" s="32"/>
      <c r="AV42" s="32"/>
      <c r="AW42" s="39">
        <f>SUM(W42:AV42)</f>
        <v>20</v>
      </c>
      <c r="AX42" s="31"/>
      <c r="AY42" s="31"/>
      <c r="AZ42" s="31"/>
      <c r="BA42" s="31"/>
      <c r="BB42" s="31"/>
      <c r="BC42" s="31"/>
      <c r="BD42" s="29"/>
      <c r="BE42" s="115">
        <v>20</v>
      </c>
    </row>
    <row r="43" spans="1:62 16365:16365" ht="15.75" customHeight="1">
      <c r="A43" s="170" t="s">
        <v>66</v>
      </c>
      <c r="B43" s="170"/>
      <c r="C43" s="170"/>
      <c r="D43" s="30">
        <v>36</v>
      </c>
      <c r="E43" s="30">
        <v>36</v>
      </c>
      <c r="F43" s="30">
        <v>36</v>
      </c>
      <c r="G43" s="30">
        <v>36</v>
      </c>
      <c r="H43" s="30">
        <v>36</v>
      </c>
      <c r="I43" s="30">
        <v>36</v>
      </c>
      <c r="J43" s="30">
        <v>36</v>
      </c>
      <c r="K43" s="30">
        <v>36</v>
      </c>
      <c r="L43" s="30">
        <v>36</v>
      </c>
      <c r="M43" s="30">
        <v>36</v>
      </c>
      <c r="N43" s="30">
        <v>36</v>
      </c>
      <c r="O43" s="30">
        <v>36</v>
      </c>
      <c r="P43" s="30">
        <v>36</v>
      </c>
      <c r="Q43" s="30">
        <v>36</v>
      </c>
      <c r="R43" s="30">
        <v>36</v>
      </c>
      <c r="S43" s="30">
        <v>36</v>
      </c>
      <c r="T43" s="30">
        <v>0</v>
      </c>
      <c r="U43" s="37"/>
      <c r="V43" s="32">
        <f>SUM(D43:U43)</f>
        <v>576</v>
      </c>
      <c r="W43" s="106">
        <v>36</v>
      </c>
      <c r="X43" s="106">
        <v>36</v>
      </c>
      <c r="Y43" s="106">
        <v>36</v>
      </c>
      <c r="Z43" s="106">
        <v>36</v>
      </c>
      <c r="AA43" s="106">
        <v>36</v>
      </c>
      <c r="AB43" s="106">
        <v>36</v>
      </c>
      <c r="AC43" s="106">
        <v>36</v>
      </c>
      <c r="AD43" s="106">
        <v>36</v>
      </c>
      <c r="AE43" s="106">
        <v>36</v>
      </c>
      <c r="AF43" s="106">
        <v>36</v>
      </c>
      <c r="AG43" s="106">
        <v>36</v>
      </c>
      <c r="AH43" s="106">
        <v>36</v>
      </c>
      <c r="AI43" s="106">
        <v>36</v>
      </c>
      <c r="AJ43" s="106">
        <v>36</v>
      </c>
      <c r="AK43" s="106">
        <v>36</v>
      </c>
      <c r="AL43" s="106">
        <v>36</v>
      </c>
      <c r="AM43" s="106">
        <v>36</v>
      </c>
      <c r="AN43" s="74">
        <v>36</v>
      </c>
      <c r="AO43" s="74">
        <v>36</v>
      </c>
      <c r="AP43" s="74">
        <v>36</v>
      </c>
      <c r="AQ43" s="74">
        <v>36</v>
      </c>
      <c r="AR43" s="74">
        <v>36</v>
      </c>
      <c r="AS43" s="74">
        <v>36</v>
      </c>
      <c r="AT43" s="74"/>
      <c r="AU43" s="37"/>
      <c r="AV43" s="37"/>
      <c r="AW43" s="35">
        <f>SUM(W43:AV43)</f>
        <v>828</v>
      </c>
      <c r="AX43" s="37"/>
      <c r="AY43" s="37"/>
      <c r="AZ43" s="37"/>
      <c r="BA43" s="37"/>
      <c r="BB43" s="37"/>
      <c r="BC43" s="37"/>
      <c r="BD43" s="111">
        <v>1404</v>
      </c>
      <c r="BE43" s="135"/>
      <c r="XEK43" s="2">
        <f>SUM(BD43:XEJ43)</f>
        <v>1404</v>
      </c>
    </row>
    <row r="44" spans="1:62 16365:16365" ht="15.75" customHeight="1">
      <c r="A44" s="170" t="s">
        <v>64</v>
      </c>
      <c r="B44" s="170"/>
      <c r="C44" s="170"/>
      <c r="D44" s="34">
        <v>18</v>
      </c>
      <c r="E44" s="34">
        <v>18</v>
      </c>
      <c r="F44" s="34">
        <v>18</v>
      </c>
      <c r="G44" s="34">
        <v>18</v>
      </c>
      <c r="H44" s="34">
        <v>18</v>
      </c>
      <c r="I44" s="34">
        <v>18</v>
      </c>
      <c r="J44" s="34">
        <v>18</v>
      </c>
      <c r="K44" s="34">
        <v>18</v>
      </c>
      <c r="L44" s="34">
        <v>18</v>
      </c>
      <c r="M44" s="34">
        <v>18</v>
      </c>
      <c r="N44" s="34">
        <v>18</v>
      </c>
      <c r="O44" s="34">
        <v>18</v>
      </c>
      <c r="P44" s="34">
        <v>18</v>
      </c>
      <c r="Q44" s="34">
        <v>18</v>
      </c>
      <c r="R44" s="34">
        <v>18</v>
      </c>
      <c r="S44" s="34">
        <v>18</v>
      </c>
      <c r="T44" s="34"/>
      <c r="U44" s="37"/>
      <c r="V44" s="32">
        <f>SUM(D44:U44)</f>
        <v>288</v>
      </c>
      <c r="W44" s="34">
        <v>18</v>
      </c>
      <c r="X44" s="34">
        <v>18</v>
      </c>
      <c r="Y44" s="34">
        <v>18</v>
      </c>
      <c r="Z44" s="34">
        <v>18</v>
      </c>
      <c r="AA44" s="34">
        <v>18</v>
      </c>
      <c r="AB44" s="34">
        <v>18</v>
      </c>
      <c r="AC44" s="34">
        <v>18</v>
      </c>
      <c r="AD44" s="34">
        <v>18</v>
      </c>
      <c r="AE44" s="34">
        <v>18</v>
      </c>
      <c r="AF44" s="34">
        <v>18</v>
      </c>
      <c r="AG44" s="34">
        <v>18</v>
      </c>
      <c r="AH44" s="34">
        <v>18</v>
      </c>
      <c r="AI44" s="34">
        <v>18</v>
      </c>
      <c r="AJ44" s="34">
        <v>18</v>
      </c>
      <c r="AK44" s="34">
        <v>18</v>
      </c>
      <c r="AL44" s="34"/>
      <c r="AM44" s="34"/>
      <c r="AN44" s="34"/>
      <c r="AO44" s="34"/>
      <c r="AP44" s="34"/>
      <c r="AQ44" s="34"/>
      <c r="AR44" s="34"/>
      <c r="AS44" s="34"/>
      <c r="AT44" s="34"/>
      <c r="AU44" s="37"/>
      <c r="AV44" s="37"/>
      <c r="AW44" s="35">
        <f>SUM(W44:AV44)</f>
        <v>270</v>
      </c>
      <c r="AX44" s="37"/>
      <c r="AY44" s="37"/>
      <c r="AZ44" s="37"/>
      <c r="BA44" s="37"/>
      <c r="BB44" s="37"/>
      <c r="BC44" s="37"/>
      <c r="BD44" s="76"/>
      <c r="BE44" s="135">
        <v>558</v>
      </c>
    </row>
    <row r="45" spans="1:62 16365:16365" ht="15.75" customHeight="1">
      <c r="A45" s="170" t="s">
        <v>65</v>
      </c>
      <c r="B45" s="170"/>
      <c r="C45" s="170"/>
      <c r="D45" s="34">
        <f t="shared" ref="D45:S45" si="4">D43+D44</f>
        <v>54</v>
      </c>
      <c r="E45" s="34">
        <f t="shared" si="4"/>
        <v>54</v>
      </c>
      <c r="F45" s="34">
        <f t="shared" si="4"/>
        <v>54</v>
      </c>
      <c r="G45" s="34">
        <f t="shared" si="4"/>
        <v>54</v>
      </c>
      <c r="H45" s="34">
        <f t="shared" si="4"/>
        <v>54</v>
      </c>
      <c r="I45" s="34">
        <f t="shared" si="4"/>
        <v>54</v>
      </c>
      <c r="J45" s="34">
        <f t="shared" si="4"/>
        <v>54</v>
      </c>
      <c r="K45" s="34">
        <f t="shared" si="4"/>
        <v>54</v>
      </c>
      <c r="L45" s="34">
        <f t="shared" si="4"/>
        <v>54</v>
      </c>
      <c r="M45" s="34">
        <f t="shared" si="4"/>
        <v>54</v>
      </c>
      <c r="N45" s="34">
        <f t="shared" si="4"/>
        <v>54</v>
      </c>
      <c r="O45" s="34">
        <f t="shared" si="4"/>
        <v>54</v>
      </c>
      <c r="P45" s="34">
        <f t="shared" si="4"/>
        <v>54</v>
      </c>
      <c r="Q45" s="34">
        <f t="shared" si="4"/>
        <v>54</v>
      </c>
      <c r="R45" s="34">
        <f t="shared" si="4"/>
        <v>54</v>
      </c>
      <c r="S45" s="34">
        <f t="shared" si="4"/>
        <v>54</v>
      </c>
      <c r="T45" s="34"/>
      <c r="U45" s="37"/>
      <c r="V45" s="35">
        <f t="shared" ref="V45:AS45" si="5">V43+V44</f>
        <v>864</v>
      </c>
      <c r="W45" s="34">
        <f t="shared" si="5"/>
        <v>54</v>
      </c>
      <c r="X45" s="34">
        <f t="shared" si="5"/>
        <v>54</v>
      </c>
      <c r="Y45" s="34">
        <f t="shared" si="5"/>
        <v>54</v>
      </c>
      <c r="Z45" s="34">
        <f t="shared" si="5"/>
        <v>54</v>
      </c>
      <c r="AA45" s="34">
        <f t="shared" si="5"/>
        <v>54</v>
      </c>
      <c r="AB45" s="34">
        <f t="shared" si="5"/>
        <v>54</v>
      </c>
      <c r="AC45" s="34">
        <f t="shared" si="5"/>
        <v>54</v>
      </c>
      <c r="AD45" s="34">
        <f t="shared" si="5"/>
        <v>54</v>
      </c>
      <c r="AE45" s="34">
        <f t="shared" si="5"/>
        <v>54</v>
      </c>
      <c r="AF45" s="34">
        <f t="shared" si="5"/>
        <v>54</v>
      </c>
      <c r="AG45" s="34">
        <f t="shared" si="5"/>
        <v>54</v>
      </c>
      <c r="AH45" s="34">
        <f t="shared" si="5"/>
        <v>54</v>
      </c>
      <c r="AI45" s="34">
        <f t="shared" si="5"/>
        <v>54</v>
      </c>
      <c r="AJ45" s="34">
        <f t="shared" si="5"/>
        <v>54</v>
      </c>
      <c r="AK45" s="34">
        <f t="shared" si="5"/>
        <v>54</v>
      </c>
      <c r="AL45" s="34">
        <f t="shared" si="5"/>
        <v>36</v>
      </c>
      <c r="AM45" s="34">
        <v>36</v>
      </c>
      <c r="AN45" s="34">
        <f t="shared" si="5"/>
        <v>36</v>
      </c>
      <c r="AO45" s="34">
        <f t="shared" si="5"/>
        <v>36</v>
      </c>
      <c r="AP45" s="34">
        <f t="shared" si="5"/>
        <v>36</v>
      </c>
      <c r="AQ45" s="34">
        <f t="shared" si="5"/>
        <v>36</v>
      </c>
      <c r="AR45" s="34">
        <f t="shared" si="5"/>
        <v>36</v>
      </c>
      <c r="AS45" s="34">
        <f t="shared" si="5"/>
        <v>36</v>
      </c>
      <c r="AT45" s="34"/>
      <c r="AU45" s="37"/>
      <c r="AV45" s="37"/>
      <c r="AW45" s="35">
        <f>SUM(AW43:AW44)</f>
        <v>1098</v>
      </c>
      <c r="AX45" s="37"/>
      <c r="AY45" s="37"/>
      <c r="AZ45" s="37"/>
      <c r="BA45" s="37"/>
      <c r="BB45" s="37"/>
      <c r="BC45" s="37"/>
      <c r="BD45" s="171">
        <v>1962</v>
      </c>
      <c r="BE45" s="171"/>
    </row>
    <row r="46" spans="1:62 16365:16365" ht="15.75">
      <c r="A46" s="12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11"/>
      <c r="V46" s="11"/>
      <c r="W46" s="1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62 16365:16365" ht="15.75">
      <c r="A47" s="13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</row>
    <row r="48" spans="1:62 16365:16365" ht="15.75">
      <c r="A48" s="15"/>
      <c r="B48" s="16"/>
      <c r="C48" s="17"/>
      <c r="D48" s="18"/>
      <c r="E48" s="19"/>
      <c r="F48" s="150"/>
      <c r="G48" s="150"/>
      <c r="H48" s="150"/>
      <c r="I48" s="150"/>
      <c r="J48" s="150"/>
      <c r="K48" s="150"/>
      <c r="L48" s="8"/>
      <c r="M48" s="58"/>
      <c r="N48" s="8"/>
      <c r="O48" s="12" t="s">
        <v>60</v>
      </c>
      <c r="P48" s="12"/>
      <c r="Q48" s="12"/>
      <c r="R48" s="12"/>
      <c r="S48" s="8"/>
      <c r="T48" s="8"/>
      <c r="U48" s="8"/>
      <c r="V48" s="8"/>
      <c r="W48" s="11"/>
      <c r="X48" s="8"/>
      <c r="Y48" s="59"/>
      <c r="Z48" s="8"/>
      <c r="AA48" s="151" t="s">
        <v>61</v>
      </c>
      <c r="AB48" s="151"/>
      <c r="AC48" s="151"/>
      <c r="AD48" s="151"/>
      <c r="AE48" s="8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2"/>
      <c r="BG48" s="2"/>
      <c r="BH48" s="2"/>
      <c r="BI48" s="2"/>
      <c r="BJ48" s="2"/>
    </row>
    <row r="50" ht="10.5" customHeight="1"/>
    <row r="51" hidden="1"/>
    <row r="52" hidden="1"/>
  </sheetData>
  <mergeCells count="35">
    <mergeCell ref="B38:B39"/>
    <mergeCell ref="A38:A39"/>
    <mergeCell ref="B37:BE37"/>
    <mergeCell ref="A27:A28"/>
    <mergeCell ref="A29:A30"/>
    <mergeCell ref="A31:A32"/>
    <mergeCell ref="B31:B32"/>
    <mergeCell ref="B34:B35"/>
    <mergeCell ref="A34:A35"/>
    <mergeCell ref="A17:A18"/>
    <mergeCell ref="B17:B18"/>
    <mergeCell ref="A19:A20"/>
    <mergeCell ref="B19:B20"/>
    <mergeCell ref="B33:BE33"/>
    <mergeCell ref="A44:C44"/>
    <mergeCell ref="A45:C45"/>
    <mergeCell ref="BD45:BE45"/>
    <mergeCell ref="F48:K48"/>
    <mergeCell ref="AA48:AD48"/>
    <mergeCell ref="B41:B42"/>
    <mergeCell ref="A41:A42"/>
    <mergeCell ref="A43:C43"/>
    <mergeCell ref="A1:BE1"/>
    <mergeCell ref="A2:A6"/>
    <mergeCell ref="B2:B6"/>
    <mergeCell ref="C2:C6"/>
    <mergeCell ref="AV2:AX2"/>
    <mergeCell ref="AZ2:BC2"/>
    <mergeCell ref="BD2:BD6"/>
    <mergeCell ref="BE2:BE6"/>
    <mergeCell ref="D3:BC3"/>
    <mergeCell ref="D5:BC5"/>
    <mergeCell ref="A7:A8"/>
    <mergeCell ref="A13:A14"/>
    <mergeCell ref="A15:A16"/>
  </mergeCells>
  <pageMargins left="0.31496062992125984" right="0.31496062992125984" top="0.55118110236220474" bottom="0.55118110236220474" header="0.31496062992125984" footer="0.31496062992125984"/>
  <pageSetup paperSize="9" scale="51" orientation="landscape" r:id="rId1"/>
  <colBreaks count="1" manualBreakCount="1">
    <brk id="57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29"/>
  <sheetViews>
    <sheetView view="pageBreakPreview" zoomScale="90" zoomScaleNormal="110" zoomScaleSheetLayoutView="90" workbookViewId="0">
      <selection activeCell="V20" sqref="V20"/>
    </sheetView>
  </sheetViews>
  <sheetFormatPr defaultRowHeight="15"/>
  <cols>
    <col min="1" max="1" width="10.42578125" customWidth="1"/>
    <col min="2" max="2" width="32.42578125" customWidth="1"/>
    <col min="3" max="3" width="11.28515625" customWidth="1"/>
    <col min="4" max="4" width="4" customWidth="1"/>
    <col min="5" max="5" width="3.7109375" customWidth="1"/>
    <col min="6" max="6" width="3.5703125" customWidth="1"/>
    <col min="7" max="7" width="3.28515625" customWidth="1"/>
    <col min="8" max="8" width="3.42578125" customWidth="1"/>
    <col min="9" max="10" width="3.85546875" customWidth="1"/>
    <col min="11" max="11" width="3.5703125" customWidth="1"/>
    <col min="12" max="14" width="3.85546875" customWidth="1"/>
    <col min="15" max="15" width="4" customWidth="1"/>
    <col min="16" max="17" width="3.85546875" customWidth="1"/>
    <col min="18" max="18" width="4" customWidth="1"/>
    <col min="19" max="20" width="3.85546875" customWidth="1"/>
    <col min="21" max="21" width="3.7109375" customWidth="1"/>
    <col min="22" max="22" width="4.85546875" customWidth="1"/>
    <col min="23" max="23" width="3.85546875" customWidth="1"/>
    <col min="24" max="24" width="4.140625" customWidth="1"/>
    <col min="25" max="25" width="4" customWidth="1"/>
    <col min="26" max="26" width="4.140625" customWidth="1"/>
    <col min="27" max="27" width="3.85546875" customWidth="1"/>
    <col min="28" max="28" width="4.140625" customWidth="1"/>
    <col min="29" max="29" width="3.7109375" customWidth="1"/>
    <col min="30" max="30" width="4" customWidth="1"/>
    <col min="31" max="31" width="3.85546875" customWidth="1"/>
    <col min="32" max="37" width="4.140625" customWidth="1"/>
    <col min="38" max="40" width="4" customWidth="1"/>
    <col min="41" max="41" width="3.85546875" customWidth="1"/>
    <col min="42" max="42" width="4.28515625" customWidth="1"/>
    <col min="43" max="43" width="4.140625" customWidth="1"/>
    <col min="44" max="45" width="4" customWidth="1"/>
    <col min="46" max="46" width="3.5703125" customWidth="1"/>
    <col min="47" max="47" width="4.140625" customWidth="1"/>
    <col min="48" max="48" width="6.42578125" customWidth="1"/>
    <col min="49" max="49" width="5.5703125" customWidth="1"/>
    <col min="50" max="50" width="5.42578125" customWidth="1"/>
  </cols>
  <sheetData>
    <row r="1" spans="1:51" ht="15.75">
      <c r="A1" s="152" t="s">
        <v>131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4"/>
    </row>
    <row r="2" spans="1:51" ht="86.25" customHeight="1">
      <c r="A2" s="156" t="s">
        <v>0</v>
      </c>
      <c r="B2" s="156" t="s">
        <v>1</v>
      </c>
      <c r="C2" s="156" t="s">
        <v>2</v>
      </c>
      <c r="D2" s="3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8" t="s">
        <v>13</v>
      </c>
      <c r="O2" s="28" t="s">
        <v>14</v>
      </c>
      <c r="P2" s="28" t="s">
        <v>15</v>
      </c>
      <c r="Q2" s="28" t="s">
        <v>16</v>
      </c>
      <c r="R2" s="28" t="s">
        <v>17</v>
      </c>
      <c r="S2" s="28" t="s">
        <v>18</v>
      </c>
      <c r="T2" s="28" t="s">
        <v>19</v>
      </c>
      <c r="U2" s="28" t="s">
        <v>20</v>
      </c>
      <c r="V2" s="28" t="s">
        <v>67</v>
      </c>
      <c r="W2" s="28" t="s">
        <v>21</v>
      </c>
      <c r="X2" s="28" t="s">
        <v>22</v>
      </c>
      <c r="Y2" s="28" t="s">
        <v>23</v>
      </c>
      <c r="Z2" s="28" t="s">
        <v>24</v>
      </c>
      <c r="AA2" s="28" t="s">
        <v>25</v>
      </c>
      <c r="AB2" s="28" t="s">
        <v>26</v>
      </c>
      <c r="AC2" s="28" t="s">
        <v>27</v>
      </c>
      <c r="AD2" s="28" t="s">
        <v>28</v>
      </c>
      <c r="AE2" s="28" t="s">
        <v>29</v>
      </c>
      <c r="AF2" s="28" t="s">
        <v>30</v>
      </c>
      <c r="AG2" s="28" t="s">
        <v>31</v>
      </c>
      <c r="AH2" s="28" t="s">
        <v>32</v>
      </c>
      <c r="AI2" s="27" t="s">
        <v>33</v>
      </c>
      <c r="AJ2" s="27" t="s">
        <v>34</v>
      </c>
      <c r="AK2" s="27" t="s">
        <v>35</v>
      </c>
      <c r="AL2" s="27" t="s">
        <v>36</v>
      </c>
      <c r="AM2" s="27" t="s">
        <v>37</v>
      </c>
      <c r="AN2" s="27" t="s">
        <v>38</v>
      </c>
      <c r="AO2" s="27" t="s">
        <v>39</v>
      </c>
      <c r="AP2" s="27" t="s">
        <v>40</v>
      </c>
      <c r="AQ2" s="27" t="s">
        <v>41</v>
      </c>
      <c r="AR2" s="27" t="s">
        <v>42</v>
      </c>
      <c r="AS2" s="27" t="s">
        <v>43</v>
      </c>
      <c r="AT2" s="27" t="s">
        <v>44</v>
      </c>
      <c r="AU2" s="27" t="s">
        <v>45</v>
      </c>
      <c r="AV2" s="108" t="s">
        <v>46</v>
      </c>
      <c r="AW2" s="158" t="s">
        <v>48</v>
      </c>
      <c r="AX2" s="158" t="s">
        <v>49</v>
      </c>
      <c r="AY2" s="45"/>
    </row>
    <row r="3" spans="1:51">
      <c r="A3" s="156"/>
      <c r="B3" s="156"/>
      <c r="C3" s="156"/>
      <c r="D3" s="186" t="s">
        <v>50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58"/>
      <c r="AX3" s="158"/>
      <c r="AY3" s="45"/>
    </row>
    <row r="4" spans="1:51">
      <c r="A4" s="156"/>
      <c r="B4" s="156"/>
      <c r="C4" s="156"/>
      <c r="D4" s="46">
        <v>35</v>
      </c>
      <c r="E4" s="46">
        <v>36</v>
      </c>
      <c r="F4" s="46">
        <v>37</v>
      </c>
      <c r="G4" s="46">
        <v>38</v>
      </c>
      <c r="H4" s="46">
        <v>39</v>
      </c>
      <c r="I4" s="46">
        <v>40</v>
      </c>
      <c r="J4" s="46">
        <v>41</v>
      </c>
      <c r="K4" s="47">
        <v>42</v>
      </c>
      <c r="L4" s="47">
        <v>43</v>
      </c>
      <c r="M4" s="47">
        <v>44</v>
      </c>
      <c r="N4" s="47">
        <v>45</v>
      </c>
      <c r="O4" s="47">
        <v>46</v>
      </c>
      <c r="P4" s="47">
        <v>47</v>
      </c>
      <c r="Q4" s="47">
        <v>48</v>
      </c>
      <c r="R4" s="47">
        <v>49</v>
      </c>
      <c r="S4" s="47">
        <v>50</v>
      </c>
      <c r="T4" s="47">
        <v>51</v>
      </c>
      <c r="U4" s="47">
        <v>52</v>
      </c>
      <c r="V4" s="47">
        <v>1</v>
      </c>
      <c r="W4" s="43">
        <v>2</v>
      </c>
      <c r="X4" s="47">
        <v>3</v>
      </c>
      <c r="Y4" s="47">
        <v>4</v>
      </c>
      <c r="Z4" s="47">
        <v>5</v>
      </c>
      <c r="AA4" s="47">
        <v>6</v>
      </c>
      <c r="AB4" s="47">
        <v>7</v>
      </c>
      <c r="AC4" s="47">
        <v>8</v>
      </c>
      <c r="AD4" s="47">
        <v>9</v>
      </c>
      <c r="AE4" s="47">
        <v>10</v>
      </c>
      <c r="AF4" s="47">
        <v>11</v>
      </c>
      <c r="AG4" s="47">
        <v>12</v>
      </c>
      <c r="AH4" s="47">
        <v>13</v>
      </c>
      <c r="AI4" s="47">
        <v>14</v>
      </c>
      <c r="AJ4" s="47">
        <v>15</v>
      </c>
      <c r="AK4" s="47">
        <v>16</v>
      </c>
      <c r="AL4" s="47">
        <v>17</v>
      </c>
      <c r="AM4" s="47">
        <v>18</v>
      </c>
      <c r="AN4" s="47">
        <v>19</v>
      </c>
      <c r="AO4" s="47">
        <v>20</v>
      </c>
      <c r="AP4" s="47">
        <v>21</v>
      </c>
      <c r="AQ4" s="47">
        <v>22</v>
      </c>
      <c r="AR4" s="47">
        <v>23</v>
      </c>
      <c r="AS4" s="47">
        <v>24</v>
      </c>
      <c r="AT4" s="47">
        <v>25</v>
      </c>
      <c r="AU4" s="47">
        <v>26</v>
      </c>
      <c r="AV4" s="47">
        <v>27</v>
      </c>
      <c r="AW4" s="158"/>
      <c r="AX4" s="158"/>
      <c r="AY4" s="45"/>
    </row>
    <row r="5" spans="1:51">
      <c r="A5" s="156"/>
      <c r="B5" s="156"/>
      <c r="C5" s="156"/>
      <c r="D5" s="186" t="s">
        <v>51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58"/>
      <c r="AX5" s="158"/>
      <c r="AY5" s="45"/>
    </row>
    <row r="6" spans="1:51">
      <c r="A6" s="156"/>
      <c r="B6" s="156"/>
      <c r="C6" s="156"/>
      <c r="D6" s="48">
        <v>1</v>
      </c>
      <c r="E6" s="48">
        <v>2</v>
      </c>
      <c r="F6" s="48">
        <v>3</v>
      </c>
      <c r="G6" s="48">
        <v>4</v>
      </c>
      <c r="H6" s="48">
        <v>5</v>
      </c>
      <c r="I6" s="48">
        <v>6</v>
      </c>
      <c r="J6" s="48">
        <v>7</v>
      </c>
      <c r="K6" s="49">
        <v>8</v>
      </c>
      <c r="L6" s="49">
        <v>9</v>
      </c>
      <c r="M6" s="40">
        <v>10</v>
      </c>
      <c r="N6" s="49">
        <v>11</v>
      </c>
      <c r="O6" s="49">
        <v>12</v>
      </c>
      <c r="P6" s="49">
        <v>13</v>
      </c>
      <c r="Q6" s="49">
        <v>14</v>
      </c>
      <c r="R6" s="49">
        <v>15</v>
      </c>
      <c r="S6" s="49">
        <v>16</v>
      </c>
      <c r="T6" s="49">
        <v>17</v>
      </c>
      <c r="U6" s="41">
        <v>18</v>
      </c>
      <c r="V6" s="41">
        <v>19</v>
      </c>
      <c r="W6" s="40">
        <v>20</v>
      </c>
      <c r="X6" s="49">
        <v>21</v>
      </c>
      <c r="Y6" s="49">
        <v>22</v>
      </c>
      <c r="Z6" s="49">
        <v>23</v>
      </c>
      <c r="AA6" s="49">
        <v>24</v>
      </c>
      <c r="AB6" s="49">
        <v>25</v>
      </c>
      <c r="AC6" s="40">
        <v>26</v>
      </c>
      <c r="AD6" s="40">
        <v>27</v>
      </c>
      <c r="AE6" s="40">
        <v>28</v>
      </c>
      <c r="AF6" s="49">
        <v>29</v>
      </c>
      <c r="AG6" s="49">
        <v>30</v>
      </c>
      <c r="AH6" s="49">
        <v>31</v>
      </c>
      <c r="AI6" s="49">
        <v>32</v>
      </c>
      <c r="AJ6" s="49">
        <v>33</v>
      </c>
      <c r="AK6" s="49">
        <v>34</v>
      </c>
      <c r="AL6" s="40">
        <v>35</v>
      </c>
      <c r="AM6" s="40">
        <v>36</v>
      </c>
      <c r="AN6" s="40">
        <v>37</v>
      </c>
      <c r="AO6" s="49">
        <v>38</v>
      </c>
      <c r="AP6" s="49">
        <v>39</v>
      </c>
      <c r="AQ6" s="49">
        <v>40</v>
      </c>
      <c r="AR6" s="40">
        <v>41</v>
      </c>
      <c r="AS6" s="40">
        <v>42</v>
      </c>
      <c r="AT6" s="49">
        <v>43</v>
      </c>
      <c r="AU6" s="40">
        <v>44</v>
      </c>
      <c r="AV6" s="40">
        <v>45</v>
      </c>
      <c r="AW6" s="158"/>
      <c r="AX6" s="158"/>
      <c r="AY6" s="45"/>
    </row>
    <row r="7" spans="1:51" ht="19.5" customHeight="1">
      <c r="A7" s="195" t="s">
        <v>148</v>
      </c>
      <c r="B7" s="193" t="s">
        <v>147</v>
      </c>
      <c r="C7" s="60" t="s">
        <v>53</v>
      </c>
      <c r="D7" s="38">
        <v>6</v>
      </c>
      <c r="E7" s="38">
        <v>6</v>
      </c>
      <c r="F7" s="38">
        <v>6</v>
      </c>
      <c r="G7" s="38">
        <v>6</v>
      </c>
      <c r="H7" s="38">
        <v>6</v>
      </c>
      <c r="I7" s="38">
        <v>6</v>
      </c>
      <c r="J7" s="38"/>
      <c r="K7" s="38"/>
      <c r="L7" s="38"/>
      <c r="M7" s="38"/>
      <c r="N7" s="38"/>
      <c r="O7" s="38"/>
      <c r="P7" s="38"/>
      <c r="Q7" s="38"/>
      <c r="R7" s="34"/>
      <c r="S7" s="34"/>
      <c r="T7" s="33"/>
      <c r="U7" s="32" t="s">
        <v>112</v>
      </c>
      <c r="V7" s="32">
        <f>SUM(D7:U7)</f>
        <v>36</v>
      </c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73"/>
      <c r="AO7" s="73"/>
      <c r="AP7" s="73"/>
      <c r="AQ7" s="73"/>
      <c r="AR7" s="95"/>
      <c r="AS7" s="71"/>
      <c r="AT7" s="71"/>
      <c r="AU7" s="112"/>
      <c r="AV7" s="112"/>
      <c r="AW7" s="29">
        <v>36</v>
      </c>
      <c r="AX7" s="115"/>
      <c r="AY7" s="45"/>
    </row>
    <row r="8" spans="1:51" ht="12.75" customHeight="1">
      <c r="A8" s="196"/>
      <c r="B8" s="194"/>
      <c r="C8" s="60" t="s">
        <v>55</v>
      </c>
      <c r="D8" s="119">
        <v>3</v>
      </c>
      <c r="E8" s="119">
        <v>3</v>
      </c>
      <c r="F8" s="119">
        <v>3</v>
      </c>
      <c r="G8" s="119">
        <v>3</v>
      </c>
      <c r="H8" s="119">
        <v>3</v>
      </c>
      <c r="I8" s="119">
        <v>3</v>
      </c>
      <c r="J8" s="38"/>
      <c r="K8" s="38"/>
      <c r="L8" s="38"/>
      <c r="M8" s="38"/>
      <c r="N8" s="38"/>
      <c r="O8" s="38"/>
      <c r="P8" s="38"/>
      <c r="Q8" s="38"/>
      <c r="R8" s="34"/>
      <c r="S8" s="34"/>
      <c r="T8" s="33"/>
      <c r="U8" s="32"/>
      <c r="V8" s="39">
        <v>18</v>
      </c>
      <c r="W8" s="73"/>
      <c r="X8" s="73"/>
      <c r="Y8" s="73"/>
      <c r="Z8" s="73"/>
      <c r="AA8" s="73"/>
      <c r="AB8" s="73"/>
      <c r="AC8" s="73"/>
      <c r="AD8" s="73"/>
      <c r="AE8" s="73"/>
      <c r="AF8" s="73"/>
      <c r="AG8" s="71"/>
      <c r="AH8" s="71"/>
      <c r="AI8" s="71"/>
      <c r="AJ8" s="71"/>
      <c r="AK8" s="71"/>
      <c r="AL8" s="71"/>
      <c r="AM8" s="71"/>
      <c r="AN8" s="73"/>
      <c r="AO8" s="73"/>
      <c r="AP8" s="73"/>
      <c r="AQ8" s="73"/>
      <c r="AR8" s="95"/>
      <c r="AS8" s="71"/>
      <c r="AT8" s="71"/>
      <c r="AU8" s="71"/>
      <c r="AV8" s="71"/>
      <c r="AW8" s="29"/>
      <c r="AX8" s="115">
        <v>18</v>
      </c>
      <c r="AY8" s="45"/>
    </row>
    <row r="9" spans="1:51" ht="12.75" customHeight="1">
      <c r="A9" s="110" t="s">
        <v>75</v>
      </c>
      <c r="B9" s="192" t="s">
        <v>149</v>
      </c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80"/>
      <c r="AX9" s="115"/>
      <c r="AY9" s="45"/>
    </row>
    <row r="10" spans="1:51" ht="15" customHeight="1">
      <c r="A10" s="195" t="s">
        <v>71</v>
      </c>
      <c r="B10" s="193" t="s">
        <v>150</v>
      </c>
      <c r="C10" s="60" t="s">
        <v>53</v>
      </c>
      <c r="D10" s="38">
        <v>13</v>
      </c>
      <c r="E10" s="38">
        <v>13</v>
      </c>
      <c r="F10" s="38">
        <v>13</v>
      </c>
      <c r="G10" s="38">
        <v>13</v>
      </c>
      <c r="H10" s="38">
        <v>13</v>
      </c>
      <c r="I10" s="38">
        <v>15</v>
      </c>
      <c r="J10" s="38"/>
      <c r="K10" s="38"/>
      <c r="L10" s="38"/>
      <c r="M10" s="38"/>
      <c r="N10" s="38"/>
      <c r="O10" s="38"/>
      <c r="P10" s="38"/>
      <c r="Q10" s="38"/>
      <c r="R10" s="38"/>
      <c r="S10" s="34"/>
      <c r="T10" s="33"/>
      <c r="U10" s="32" t="s">
        <v>54</v>
      </c>
      <c r="V10" s="32">
        <f>SUM(D10:U10)</f>
        <v>80</v>
      </c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73"/>
      <c r="AO10" s="73"/>
      <c r="AP10" s="73"/>
      <c r="AQ10" s="73"/>
      <c r="AR10" s="95"/>
      <c r="AS10" s="71"/>
      <c r="AT10" s="71"/>
      <c r="AU10" s="29"/>
      <c r="AV10" s="112"/>
      <c r="AW10" s="29">
        <v>80</v>
      </c>
      <c r="AX10" s="115"/>
      <c r="AY10" s="45"/>
    </row>
    <row r="11" spans="1:51" ht="13.5" customHeight="1">
      <c r="A11" s="196"/>
      <c r="B11" s="194"/>
      <c r="C11" s="60" t="s">
        <v>55</v>
      </c>
      <c r="D11" s="119">
        <v>5</v>
      </c>
      <c r="E11" s="119">
        <v>5</v>
      </c>
      <c r="F11" s="119">
        <v>5</v>
      </c>
      <c r="G11" s="119">
        <v>5</v>
      </c>
      <c r="H11" s="119">
        <v>5</v>
      </c>
      <c r="I11" s="119">
        <v>6</v>
      </c>
      <c r="J11" s="142"/>
      <c r="K11" s="142"/>
      <c r="L11" s="142"/>
      <c r="M11" s="142"/>
      <c r="N11" s="142"/>
      <c r="O11" s="142"/>
      <c r="P11" s="142"/>
      <c r="Q11" s="142"/>
      <c r="R11" s="142"/>
      <c r="S11" s="73"/>
      <c r="T11" s="95"/>
      <c r="U11" s="61"/>
      <c r="V11" s="39">
        <v>31</v>
      </c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1"/>
      <c r="AH11" s="71"/>
      <c r="AI11" s="71"/>
      <c r="AJ11" s="71"/>
      <c r="AK11" s="71"/>
      <c r="AL11" s="71"/>
      <c r="AM11" s="71"/>
      <c r="AN11" s="73"/>
      <c r="AO11" s="73"/>
      <c r="AP11" s="73"/>
      <c r="AQ11" s="73"/>
      <c r="AR11" s="95"/>
      <c r="AS11" s="71"/>
      <c r="AT11" s="71"/>
      <c r="AU11" s="71"/>
      <c r="AV11" s="71"/>
      <c r="AW11" s="29"/>
      <c r="AX11" s="115">
        <v>31</v>
      </c>
      <c r="AY11" s="45"/>
    </row>
    <row r="12" spans="1:51" ht="18" customHeight="1">
      <c r="A12" s="136" t="s">
        <v>74</v>
      </c>
      <c r="B12" s="136" t="s">
        <v>72</v>
      </c>
      <c r="C12" s="60" t="s">
        <v>53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>
        <v>36</v>
      </c>
      <c r="P12" s="38">
        <v>36</v>
      </c>
      <c r="Q12" s="38">
        <v>36</v>
      </c>
      <c r="R12" s="34"/>
      <c r="S12" s="34"/>
      <c r="T12" s="33"/>
      <c r="U12" s="32"/>
      <c r="V12" s="32">
        <v>108</v>
      </c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73"/>
      <c r="AO12" s="73"/>
      <c r="AP12" s="73"/>
      <c r="AQ12" s="73"/>
      <c r="AR12" s="95"/>
      <c r="AS12" s="71"/>
      <c r="AT12" s="71"/>
      <c r="AU12" s="29"/>
      <c r="AV12" s="112"/>
      <c r="AW12" s="29">
        <v>108</v>
      </c>
      <c r="AX12" s="115"/>
      <c r="AY12" s="45"/>
    </row>
    <row r="13" spans="1:51" ht="13.5" customHeight="1">
      <c r="A13" s="136" t="s">
        <v>111</v>
      </c>
      <c r="B13" s="136" t="s">
        <v>73</v>
      </c>
      <c r="C13" s="60" t="s">
        <v>53</v>
      </c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73">
        <v>36</v>
      </c>
      <c r="S13" s="73">
        <v>36</v>
      </c>
      <c r="T13" s="95"/>
      <c r="U13" s="61"/>
      <c r="V13" s="72">
        <v>72</v>
      </c>
      <c r="W13" s="34">
        <v>36</v>
      </c>
      <c r="X13" s="34">
        <v>36</v>
      </c>
      <c r="Y13" s="34">
        <v>36</v>
      </c>
      <c r="Z13" s="34">
        <v>36</v>
      </c>
      <c r="AA13" s="34">
        <v>36</v>
      </c>
      <c r="AB13" s="34">
        <v>36</v>
      </c>
      <c r="AC13" s="34">
        <v>36</v>
      </c>
      <c r="AD13" s="34">
        <v>36</v>
      </c>
      <c r="AE13" s="34">
        <v>36</v>
      </c>
      <c r="AF13" s="34">
        <v>36</v>
      </c>
      <c r="AG13" s="71"/>
      <c r="AH13" s="71"/>
      <c r="AI13" s="71"/>
      <c r="AJ13" s="71"/>
      <c r="AK13" s="71"/>
      <c r="AL13" s="71"/>
      <c r="AM13" s="71"/>
      <c r="AN13" s="73"/>
      <c r="AO13" s="73"/>
      <c r="AP13" s="73"/>
      <c r="AQ13" s="73"/>
      <c r="AR13" s="95"/>
      <c r="AS13" s="71"/>
      <c r="AT13" s="71"/>
      <c r="AU13" s="71"/>
      <c r="AV13" s="137">
        <v>360</v>
      </c>
      <c r="AW13" s="29">
        <v>432</v>
      </c>
      <c r="AX13" s="115"/>
      <c r="AY13" s="45"/>
    </row>
    <row r="14" spans="1:51" ht="15" customHeight="1">
      <c r="A14" s="110" t="s">
        <v>76</v>
      </c>
      <c r="B14" s="192" t="s">
        <v>151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9"/>
      <c r="AM14" s="179"/>
      <c r="AN14" s="179"/>
      <c r="AO14" s="179"/>
      <c r="AP14" s="179"/>
      <c r="AQ14" s="179"/>
      <c r="AR14" s="179"/>
      <c r="AS14" s="179"/>
      <c r="AT14" s="179"/>
      <c r="AU14" s="179"/>
      <c r="AV14" s="179"/>
      <c r="AW14" s="179"/>
      <c r="AX14" s="180"/>
      <c r="AY14" s="45"/>
    </row>
    <row r="15" spans="1:51" ht="15" customHeight="1">
      <c r="A15" s="195" t="s">
        <v>77</v>
      </c>
      <c r="B15" s="193" t="s">
        <v>139</v>
      </c>
      <c r="C15" s="60" t="s">
        <v>53</v>
      </c>
      <c r="D15" s="38">
        <v>13</v>
      </c>
      <c r="E15" s="38">
        <v>13</v>
      </c>
      <c r="F15" s="38">
        <v>13</v>
      </c>
      <c r="G15" s="38">
        <v>13</v>
      </c>
      <c r="H15" s="38">
        <v>13</v>
      </c>
      <c r="I15" s="38">
        <v>15</v>
      </c>
      <c r="J15" s="38"/>
      <c r="K15" s="38"/>
      <c r="L15" s="38"/>
      <c r="M15" s="38"/>
      <c r="N15" s="38"/>
      <c r="O15" s="38"/>
      <c r="P15" s="38"/>
      <c r="Q15" s="38"/>
      <c r="R15" s="38"/>
      <c r="S15" s="34"/>
      <c r="T15" s="33"/>
      <c r="U15" s="32" t="s">
        <v>54</v>
      </c>
      <c r="V15" s="32">
        <f>SUM(D15:U15)</f>
        <v>80</v>
      </c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73"/>
      <c r="AO15" s="73"/>
      <c r="AP15" s="73"/>
      <c r="AQ15" s="73"/>
      <c r="AR15" s="95"/>
      <c r="AS15" s="71"/>
      <c r="AT15" s="71"/>
      <c r="AU15" s="71"/>
      <c r="AV15" s="71"/>
      <c r="AW15" s="29">
        <v>80</v>
      </c>
      <c r="AX15" s="29"/>
      <c r="AY15" s="45"/>
    </row>
    <row r="16" spans="1:51" ht="34.5" customHeight="1">
      <c r="A16" s="196"/>
      <c r="B16" s="194"/>
      <c r="C16" s="60" t="s">
        <v>55</v>
      </c>
      <c r="D16" s="119">
        <v>6</v>
      </c>
      <c r="E16" s="119">
        <v>6</v>
      </c>
      <c r="F16" s="119">
        <v>6</v>
      </c>
      <c r="G16" s="119">
        <v>6</v>
      </c>
      <c r="H16" s="119">
        <v>6</v>
      </c>
      <c r="I16" s="119">
        <v>9</v>
      </c>
      <c r="J16" s="38"/>
      <c r="K16" s="38"/>
      <c r="L16" s="38"/>
      <c r="M16" s="38"/>
      <c r="N16" s="38"/>
      <c r="O16" s="38"/>
      <c r="P16" s="38"/>
      <c r="Q16" s="38"/>
      <c r="R16" s="38"/>
      <c r="S16" s="34"/>
      <c r="T16" s="33"/>
      <c r="U16" s="37"/>
      <c r="V16" s="39">
        <v>39</v>
      </c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1"/>
      <c r="AH16" s="71"/>
      <c r="AI16" s="71"/>
      <c r="AJ16" s="71"/>
      <c r="AK16" s="71"/>
      <c r="AL16" s="71"/>
      <c r="AM16" s="71"/>
      <c r="AN16" s="73"/>
      <c r="AO16" s="73"/>
      <c r="AP16" s="73"/>
      <c r="AQ16" s="73"/>
      <c r="AR16" s="95"/>
      <c r="AS16" s="71"/>
      <c r="AT16" s="71"/>
      <c r="AU16" s="112"/>
      <c r="AV16" s="112"/>
      <c r="AW16" s="29"/>
      <c r="AX16" s="115">
        <v>39</v>
      </c>
      <c r="AY16" s="45"/>
    </row>
    <row r="17" spans="1:51">
      <c r="A17" s="138" t="s">
        <v>119</v>
      </c>
      <c r="B17" s="139" t="s">
        <v>95</v>
      </c>
      <c r="C17" s="60" t="s">
        <v>53</v>
      </c>
      <c r="D17" s="34"/>
      <c r="E17" s="34"/>
      <c r="F17" s="34"/>
      <c r="G17" s="34"/>
      <c r="H17" s="34"/>
      <c r="I17" s="34"/>
      <c r="J17" s="34">
        <v>36</v>
      </c>
      <c r="K17" s="34">
        <v>36</v>
      </c>
      <c r="L17" s="34">
        <v>36</v>
      </c>
      <c r="M17" s="34">
        <v>36</v>
      </c>
      <c r="N17" s="34">
        <v>36</v>
      </c>
      <c r="O17" s="34"/>
      <c r="P17" s="34"/>
      <c r="Q17" s="34"/>
      <c r="R17" s="34"/>
      <c r="S17" s="34"/>
      <c r="T17" s="33"/>
      <c r="U17" s="31"/>
      <c r="V17" s="32">
        <v>180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3"/>
      <c r="AO17" s="73"/>
      <c r="AP17" s="73"/>
      <c r="AQ17" s="73"/>
      <c r="AR17" s="95"/>
      <c r="AS17" s="71"/>
      <c r="AT17" s="71"/>
      <c r="AU17" s="73"/>
      <c r="AV17" s="137"/>
      <c r="AW17" s="29">
        <v>180</v>
      </c>
      <c r="AX17" s="29"/>
      <c r="AY17" s="45"/>
    </row>
    <row r="18" spans="1:51" ht="15" customHeight="1">
      <c r="A18" s="138" t="s">
        <v>120</v>
      </c>
      <c r="B18" s="139" t="s">
        <v>113</v>
      </c>
      <c r="C18" s="60" t="s">
        <v>53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3"/>
      <c r="U18" s="31"/>
      <c r="V18" s="32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>
        <v>36</v>
      </c>
      <c r="AH18" s="34">
        <v>36</v>
      </c>
      <c r="AI18" s="34">
        <v>36</v>
      </c>
      <c r="AJ18" s="34">
        <v>36</v>
      </c>
      <c r="AK18" s="34">
        <v>36</v>
      </c>
      <c r="AL18" s="34">
        <v>36</v>
      </c>
      <c r="AM18" s="34">
        <v>36</v>
      </c>
      <c r="AN18" s="34">
        <v>36</v>
      </c>
      <c r="AO18" s="34">
        <v>36</v>
      </c>
      <c r="AP18" s="34">
        <v>36</v>
      </c>
      <c r="AQ18" s="34">
        <v>36</v>
      </c>
      <c r="AR18" s="95"/>
      <c r="AS18" s="71"/>
      <c r="AT18" s="71"/>
      <c r="AU18" s="73"/>
      <c r="AV18" s="112">
        <v>396</v>
      </c>
      <c r="AW18" s="34">
        <v>396</v>
      </c>
      <c r="AX18" s="34"/>
      <c r="AY18" s="45"/>
    </row>
    <row r="19" spans="1:51" ht="16.5" customHeight="1">
      <c r="A19" s="188" t="s">
        <v>146</v>
      </c>
      <c r="B19" s="190" t="s">
        <v>62</v>
      </c>
      <c r="C19" s="60" t="s">
        <v>53</v>
      </c>
      <c r="D19" s="38">
        <v>4</v>
      </c>
      <c r="E19" s="38">
        <v>4</v>
      </c>
      <c r="F19" s="38">
        <v>4</v>
      </c>
      <c r="G19" s="38">
        <v>4</v>
      </c>
      <c r="H19" s="38">
        <v>4</v>
      </c>
      <c r="I19" s="38"/>
      <c r="J19" s="38"/>
      <c r="K19" s="38"/>
      <c r="L19" s="38"/>
      <c r="M19" s="38"/>
      <c r="N19" s="38"/>
      <c r="O19" s="38"/>
      <c r="P19" s="38"/>
      <c r="Q19" s="38"/>
      <c r="R19" s="34"/>
      <c r="S19" s="34"/>
      <c r="T19" s="33"/>
      <c r="U19" s="37"/>
      <c r="V19" s="32">
        <f>SUM(D19:U19)</f>
        <v>20</v>
      </c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73"/>
      <c r="AO19" s="73"/>
      <c r="AP19" s="73"/>
      <c r="AQ19" s="73"/>
      <c r="AR19" s="96"/>
      <c r="AS19" s="71"/>
      <c r="AT19" s="71"/>
      <c r="AU19" s="34"/>
      <c r="AV19" s="112"/>
      <c r="AW19" s="29">
        <v>20</v>
      </c>
      <c r="AX19" s="29"/>
      <c r="AY19" s="45"/>
    </row>
    <row r="20" spans="1:51">
      <c r="A20" s="189"/>
      <c r="B20" s="191"/>
      <c r="C20" s="60" t="s">
        <v>55</v>
      </c>
      <c r="D20" s="119">
        <v>4</v>
      </c>
      <c r="E20" s="119">
        <v>4</v>
      </c>
      <c r="F20" s="119">
        <v>4</v>
      </c>
      <c r="G20" s="119">
        <v>4</v>
      </c>
      <c r="H20" s="119">
        <v>4</v>
      </c>
      <c r="I20" s="142"/>
      <c r="J20" s="142"/>
      <c r="K20" s="142"/>
      <c r="L20" s="142"/>
      <c r="M20" s="142"/>
      <c r="N20" s="142"/>
      <c r="O20" s="142"/>
      <c r="P20" s="142"/>
      <c r="Q20" s="142"/>
      <c r="R20" s="73"/>
      <c r="S20" s="73"/>
      <c r="T20" s="95"/>
      <c r="U20" s="61"/>
      <c r="V20" s="39">
        <v>20</v>
      </c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1"/>
      <c r="AH20" s="71"/>
      <c r="AI20" s="71"/>
      <c r="AJ20" s="71"/>
      <c r="AK20" s="71"/>
      <c r="AL20" s="71"/>
      <c r="AM20" s="71"/>
      <c r="AN20" s="73"/>
      <c r="AO20" s="73"/>
      <c r="AP20" s="73"/>
      <c r="AQ20" s="73"/>
      <c r="AR20" s="96"/>
      <c r="AS20" s="71"/>
      <c r="AT20" s="71"/>
      <c r="AU20" s="73"/>
      <c r="AV20" s="71"/>
      <c r="AW20" s="29"/>
      <c r="AX20" s="115">
        <v>20</v>
      </c>
      <c r="AY20" s="45"/>
    </row>
    <row r="21" spans="1:51" ht="15" customHeight="1">
      <c r="A21" s="140" t="s">
        <v>121</v>
      </c>
      <c r="B21" s="141" t="s">
        <v>122</v>
      </c>
      <c r="C21" s="60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3"/>
      <c r="U21" s="31"/>
      <c r="V21" s="32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34"/>
      <c r="AK21" s="34"/>
      <c r="AL21" s="34"/>
      <c r="AM21" s="34"/>
      <c r="AN21" s="34"/>
      <c r="AO21" s="34"/>
      <c r="AP21" s="34"/>
      <c r="AQ21" s="34"/>
      <c r="AR21" s="96"/>
      <c r="AS21" s="137" t="s">
        <v>123</v>
      </c>
      <c r="AT21" s="137" t="s">
        <v>123</v>
      </c>
      <c r="AU21" s="34"/>
      <c r="AV21" s="112"/>
      <c r="AW21" s="29"/>
      <c r="AX21" s="29"/>
      <c r="AY21" s="45"/>
    </row>
    <row r="22" spans="1:51">
      <c r="A22" s="198" t="s">
        <v>66</v>
      </c>
      <c r="B22" s="198"/>
      <c r="C22" s="198"/>
      <c r="D22" s="113">
        <v>36</v>
      </c>
      <c r="E22" s="113">
        <v>36</v>
      </c>
      <c r="F22" s="113">
        <v>36</v>
      </c>
      <c r="G22" s="113">
        <v>36</v>
      </c>
      <c r="H22" s="113">
        <v>36</v>
      </c>
      <c r="I22" s="113">
        <v>36</v>
      </c>
      <c r="J22" s="113">
        <v>36</v>
      </c>
      <c r="K22" s="113">
        <v>36</v>
      </c>
      <c r="L22" s="113">
        <v>36</v>
      </c>
      <c r="M22" s="113">
        <v>36</v>
      </c>
      <c r="N22" s="113">
        <v>36</v>
      </c>
      <c r="O22" s="113">
        <v>36</v>
      </c>
      <c r="P22" s="113">
        <v>36</v>
      </c>
      <c r="Q22" s="113">
        <v>36</v>
      </c>
      <c r="R22" s="113">
        <v>36</v>
      </c>
      <c r="S22" s="113">
        <v>36</v>
      </c>
      <c r="T22" s="113"/>
      <c r="U22" s="44"/>
      <c r="V22" s="109">
        <f>SUM(D22:U22)</f>
        <v>576</v>
      </c>
      <c r="W22" s="113">
        <v>36</v>
      </c>
      <c r="X22" s="113">
        <v>36</v>
      </c>
      <c r="Y22" s="113">
        <v>36</v>
      </c>
      <c r="Z22" s="113">
        <v>36</v>
      </c>
      <c r="AA22" s="113">
        <v>36</v>
      </c>
      <c r="AB22" s="113">
        <v>36</v>
      </c>
      <c r="AC22" s="113">
        <v>36</v>
      </c>
      <c r="AD22" s="113">
        <v>36</v>
      </c>
      <c r="AE22" s="113">
        <v>36</v>
      </c>
      <c r="AF22" s="113">
        <v>36</v>
      </c>
      <c r="AG22" s="113">
        <v>36</v>
      </c>
      <c r="AH22" s="113">
        <v>36</v>
      </c>
      <c r="AI22" s="113">
        <v>36</v>
      </c>
      <c r="AJ22" s="113">
        <v>36</v>
      </c>
      <c r="AK22" s="113">
        <v>36</v>
      </c>
      <c r="AL22" s="113">
        <v>36</v>
      </c>
      <c r="AM22" s="113">
        <v>36</v>
      </c>
      <c r="AN22" s="113">
        <v>36</v>
      </c>
      <c r="AO22" s="113">
        <v>36</v>
      </c>
      <c r="AP22" s="113">
        <v>36</v>
      </c>
      <c r="AQ22" s="113">
        <v>36</v>
      </c>
      <c r="AR22" s="113"/>
      <c r="AS22" s="113"/>
      <c r="AT22" s="113"/>
      <c r="AU22" s="44"/>
      <c r="AV22" s="113">
        <v>756</v>
      </c>
      <c r="AW22" s="113">
        <v>1332</v>
      </c>
      <c r="AX22" s="113"/>
      <c r="AY22" s="45"/>
    </row>
    <row r="23" spans="1:51">
      <c r="A23" s="198" t="s">
        <v>64</v>
      </c>
      <c r="B23" s="198"/>
      <c r="C23" s="198"/>
      <c r="D23" s="44">
        <v>18</v>
      </c>
      <c r="E23" s="44">
        <v>18</v>
      </c>
      <c r="F23" s="44">
        <v>18</v>
      </c>
      <c r="G23" s="44">
        <v>18</v>
      </c>
      <c r="H23" s="44">
        <v>18</v>
      </c>
      <c r="I23" s="44">
        <v>18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109">
        <f>SUM(D23:U23)</f>
        <v>108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4">
        <v>0</v>
      </c>
      <c r="AE23" s="44">
        <v>0</v>
      </c>
      <c r="AF23" s="44">
        <v>0</v>
      </c>
      <c r="AG23" s="44">
        <v>0</v>
      </c>
      <c r="AH23" s="44">
        <v>0</v>
      </c>
      <c r="AI23" s="44">
        <v>0</v>
      </c>
      <c r="AJ23" s="44">
        <v>0</v>
      </c>
      <c r="AK23" s="44">
        <v>0</v>
      </c>
      <c r="AL23" s="44">
        <v>0</v>
      </c>
      <c r="AM23" s="44">
        <v>0</v>
      </c>
      <c r="AN23" s="44">
        <v>0</v>
      </c>
      <c r="AO23" s="44">
        <v>0</v>
      </c>
      <c r="AP23" s="44">
        <v>0</v>
      </c>
      <c r="AQ23" s="44">
        <v>0</v>
      </c>
      <c r="AR23" s="44"/>
      <c r="AS23" s="44"/>
      <c r="AT23" s="44"/>
      <c r="AU23" s="44"/>
      <c r="AV23" s="113"/>
      <c r="AW23" s="113"/>
      <c r="AX23" s="113">
        <v>108</v>
      </c>
      <c r="AY23" s="45"/>
    </row>
    <row r="24" spans="1:51">
      <c r="A24" s="198" t="s">
        <v>65</v>
      </c>
      <c r="B24" s="198"/>
      <c r="C24" s="198"/>
      <c r="D24" s="44">
        <f t="shared" ref="D24:S24" si="0">D22+D23</f>
        <v>54</v>
      </c>
      <c r="E24" s="44">
        <f t="shared" si="0"/>
        <v>54</v>
      </c>
      <c r="F24" s="44">
        <f t="shared" si="0"/>
        <v>54</v>
      </c>
      <c r="G24" s="44">
        <f t="shared" si="0"/>
        <v>54</v>
      </c>
      <c r="H24" s="44">
        <f t="shared" si="0"/>
        <v>54</v>
      </c>
      <c r="I24" s="44">
        <f t="shared" si="0"/>
        <v>54</v>
      </c>
      <c r="J24" s="44">
        <f t="shared" si="0"/>
        <v>36</v>
      </c>
      <c r="K24" s="44">
        <f t="shared" si="0"/>
        <v>36</v>
      </c>
      <c r="L24" s="44">
        <f t="shared" si="0"/>
        <v>36</v>
      </c>
      <c r="M24" s="44">
        <f t="shared" si="0"/>
        <v>36</v>
      </c>
      <c r="N24" s="44">
        <f t="shared" si="0"/>
        <v>36</v>
      </c>
      <c r="O24" s="44">
        <f t="shared" si="0"/>
        <v>36</v>
      </c>
      <c r="P24" s="44">
        <f t="shared" si="0"/>
        <v>36</v>
      </c>
      <c r="Q24" s="44">
        <f t="shared" si="0"/>
        <v>36</v>
      </c>
      <c r="R24" s="44">
        <f t="shared" si="0"/>
        <v>36</v>
      </c>
      <c r="S24" s="44">
        <f t="shared" si="0"/>
        <v>36</v>
      </c>
      <c r="T24" s="44">
        <v>36</v>
      </c>
      <c r="U24" s="44"/>
      <c r="V24" s="113">
        <f t="shared" ref="V24:AQ24" si="1">V22+V23</f>
        <v>684</v>
      </c>
      <c r="W24" s="44">
        <f t="shared" si="1"/>
        <v>36</v>
      </c>
      <c r="X24" s="44">
        <f t="shared" si="1"/>
        <v>36</v>
      </c>
      <c r="Y24" s="44">
        <f t="shared" si="1"/>
        <v>36</v>
      </c>
      <c r="Z24" s="44">
        <f t="shared" si="1"/>
        <v>36</v>
      </c>
      <c r="AA24" s="44">
        <f t="shared" si="1"/>
        <v>36</v>
      </c>
      <c r="AB24" s="44">
        <f t="shared" si="1"/>
        <v>36</v>
      </c>
      <c r="AC24" s="44">
        <f t="shared" si="1"/>
        <v>36</v>
      </c>
      <c r="AD24" s="44">
        <f t="shared" si="1"/>
        <v>36</v>
      </c>
      <c r="AE24" s="44">
        <f t="shared" si="1"/>
        <v>36</v>
      </c>
      <c r="AF24" s="44">
        <f t="shared" si="1"/>
        <v>36</v>
      </c>
      <c r="AG24" s="44">
        <f t="shared" si="1"/>
        <v>36</v>
      </c>
      <c r="AH24" s="44">
        <f t="shared" si="1"/>
        <v>36</v>
      </c>
      <c r="AI24" s="44">
        <f t="shared" si="1"/>
        <v>36</v>
      </c>
      <c r="AJ24" s="44">
        <f t="shared" si="1"/>
        <v>36</v>
      </c>
      <c r="AK24" s="44">
        <f t="shared" si="1"/>
        <v>36</v>
      </c>
      <c r="AL24" s="44">
        <f t="shared" si="1"/>
        <v>36</v>
      </c>
      <c r="AM24" s="44">
        <f t="shared" si="1"/>
        <v>36</v>
      </c>
      <c r="AN24" s="44">
        <f t="shared" si="1"/>
        <v>36</v>
      </c>
      <c r="AO24" s="44">
        <f t="shared" si="1"/>
        <v>36</v>
      </c>
      <c r="AP24" s="44">
        <f t="shared" si="1"/>
        <v>36</v>
      </c>
      <c r="AQ24" s="44">
        <f t="shared" si="1"/>
        <v>36</v>
      </c>
      <c r="AR24" s="44"/>
      <c r="AS24" s="44"/>
      <c r="AT24" s="44"/>
      <c r="AU24" s="44"/>
      <c r="AV24" s="113">
        <v>756</v>
      </c>
      <c r="AW24" s="199">
        <v>1440</v>
      </c>
      <c r="AX24" s="199"/>
      <c r="AY24" s="45"/>
    </row>
    <row r="25" spans="1:51">
      <c r="A25" s="50"/>
      <c r="B25" s="51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2"/>
      <c r="V25" s="52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45"/>
    </row>
    <row r="26" spans="1:51">
      <c r="A26" s="52"/>
      <c r="B26" s="56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45"/>
    </row>
    <row r="27" spans="1:51">
      <c r="A27" s="50"/>
      <c r="B27" s="51"/>
      <c r="C27" s="50"/>
      <c r="D27" s="53"/>
      <c r="E27" s="52"/>
      <c r="F27" s="187"/>
      <c r="G27" s="187"/>
      <c r="H27" s="187"/>
      <c r="I27" s="187"/>
      <c r="J27" s="187"/>
      <c r="K27" s="187"/>
      <c r="L27" s="50"/>
      <c r="M27" s="54"/>
      <c r="N27" s="50"/>
      <c r="O27" s="50" t="s">
        <v>60</v>
      </c>
      <c r="P27" s="50"/>
      <c r="Q27" s="50"/>
      <c r="R27" s="50"/>
      <c r="S27" s="50"/>
      <c r="T27" s="50"/>
      <c r="U27" s="50"/>
      <c r="V27" s="50"/>
      <c r="W27" s="52"/>
      <c r="X27" s="50"/>
      <c r="Y27" s="55"/>
      <c r="Z27" s="50"/>
      <c r="AA27" s="197" t="s">
        <v>61</v>
      </c>
      <c r="AB27" s="197"/>
      <c r="AC27" s="197"/>
      <c r="AD27" s="197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45"/>
    </row>
    <row r="28" spans="1:51">
      <c r="A28" s="50"/>
      <c r="B28" s="51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2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45"/>
    </row>
    <row r="29" spans="1:51">
      <c r="A29" s="50"/>
      <c r="B29" s="51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2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45"/>
    </row>
  </sheetData>
  <mergeCells count="24">
    <mergeCell ref="B7:B8"/>
    <mergeCell ref="A7:A8"/>
    <mergeCell ref="F27:K27"/>
    <mergeCell ref="A19:A20"/>
    <mergeCell ref="B19:B20"/>
    <mergeCell ref="B9:AW9"/>
    <mergeCell ref="B10:B11"/>
    <mergeCell ref="A10:A11"/>
    <mergeCell ref="A15:A16"/>
    <mergeCell ref="B15:B16"/>
    <mergeCell ref="B14:AX14"/>
    <mergeCell ref="AA27:AD27"/>
    <mergeCell ref="A22:C22"/>
    <mergeCell ref="A23:C23"/>
    <mergeCell ref="A24:C24"/>
    <mergeCell ref="AW24:AX24"/>
    <mergeCell ref="A1:AX1"/>
    <mergeCell ref="A2:A6"/>
    <mergeCell ref="B2:B6"/>
    <mergeCell ref="C2:C6"/>
    <mergeCell ref="AW2:AW6"/>
    <mergeCell ref="AX2:AX6"/>
    <mergeCell ref="D3:AV3"/>
    <mergeCell ref="D5:AV5"/>
  </mergeCells>
  <pageMargins left="0.31496062992125984" right="0.24" top="0.74803149606299213" bottom="0.23622047244094491" header="0.31496062992125984" footer="0.31"/>
  <pageSetup paperSize="9" scale="5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A32" sqref="A32:O32"/>
    </sheetView>
  </sheetViews>
  <sheetFormatPr defaultRowHeight="15"/>
  <sheetData>
    <row r="1" spans="1:15" ht="15.75">
      <c r="A1" s="64" t="s">
        <v>96</v>
      </c>
      <c r="C1" s="202"/>
      <c r="D1" s="202"/>
      <c r="E1" s="201"/>
      <c r="F1" s="202"/>
      <c r="G1" s="202"/>
      <c r="H1" s="202"/>
      <c r="I1" s="202"/>
      <c r="J1" s="204" t="s">
        <v>105</v>
      </c>
      <c r="K1" s="204"/>
      <c r="L1" s="204"/>
      <c r="M1" s="204"/>
      <c r="N1" s="204"/>
      <c r="O1" s="204"/>
    </row>
    <row r="2" spans="1:15" ht="15.75">
      <c r="A2" s="65" t="s">
        <v>97</v>
      </c>
      <c r="E2" s="202"/>
      <c r="F2" s="202"/>
      <c r="G2" s="202"/>
      <c r="H2" s="202"/>
      <c r="J2" s="204" t="s">
        <v>106</v>
      </c>
      <c r="K2" s="204"/>
      <c r="L2" s="204"/>
      <c r="M2" s="204"/>
      <c r="N2" s="204"/>
      <c r="O2" s="204"/>
    </row>
    <row r="3" spans="1:15" ht="15.75">
      <c r="A3" s="65" t="s">
        <v>98</v>
      </c>
      <c r="D3" s="202"/>
      <c r="E3" s="202"/>
      <c r="F3" s="202"/>
      <c r="G3" s="202"/>
      <c r="H3" s="202"/>
      <c r="I3" s="202"/>
      <c r="J3" s="204" t="s">
        <v>107</v>
      </c>
      <c r="K3" s="204"/>
      <c r="L3" s="204"/>
      <c r="M3" s="204"/>
      <c r="N3" s="204"/>
      <c r="O3" s="204"/>
    </row>
    <row r="4" spans="1:15" ht="15.75">
      <c r="A4" s="65"/>
      <c r="E4" s="203"/>
      <c r="F4" s="203"/>
      <c r="G4" s="203"/>
      <c r="H4" s="203"/>
      <c r="J4" s="200" t="s">
        <v>108</v>
      </c>
      <c r="K4" s="200"/>
      <c r="L4" s="200"/>
      <c r="M4" s="200"/>
      <c r="N4" s="200"/>
      <c r="O4" s="200"/>
    </row>
    <row r="5" spans="1:15" ht="15.75">
      <c r="A5" s="67"/>
      <c r="J5" s="200"/>
      <c r="K5" s="200"/>
      <c r="L5" s="200"/>
      <c r="M5" s="200"/>
      <c r="N5" s="200"/>
      <c r="O5" s="200"/>
    </row>
    <row r="6" spans="1:15" ht="15.75">
      <c r="A6" s="67"/>
    </row>
    <row r="7" spans="1:15" ht="15.75">
      <c r="A7" s="67"/>
    </row>
    <row r="8" spans="1:15" ht="15.75">
      <c r="A8" s="67"/>
    </row>
    <row r="9" spans="1:15" ht="15.75">
      <c r="A9" s="67"/>
    </row>
    <row r="10" spans="1:15" ht="15.75">
      <c r="A10" s="67"/>
    </row>
    <row r="11" spans="1:15" ht="18.75">
      <c r="A11" s="205" t="s">
        <v>99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</row>
    <row r="12" spans="1:15" ht="15.75">
      <c r="A12" s="65"/>
    </row>
    <row r="13" spans="1:15" ht="15.75">
      <c r="A13" s="204" t="s">
        <v>127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</row>
    <row r="14" spans="1:15" ht="15.75">
      <c r="A14" s="204" t="s">
        <v>100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</row>
    <row r="15" spans="1:15" ht="15.75">
      <c r="A15" s="204" t="s">
        <v>101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</row>
    <row r="16" spans="1:15" s="69" customFormat="1" ht="18.75">
      <c r="A16" s="205" t="s">
        <v>102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</row>
    <row r="17" spans="1:15" ht="15.75">
      <c r="A17" s="206" t="s">
        <v>114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</row>
    <row r="18" spans="1:15">
      <c r="A18" s="66"/>
    </row>
    <row r="20" spans="1:15" ht="15.75">
      <c r="A20" s="68"/>
    </row>
    <row r="22" spans="1:15" ht="18.75">
      <c r="A22" s="207" t="s">
        <v>128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</row>
    <row r="23" spans="1:15" ht="15.75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</row>
    <row r="24" spans="1:15" ht="15.75">
      <c r="A24" s="204"/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</row>
    <row r="25" spans="1:15" ht="15.75">
      <c r="A25" s="65" t="s">
        <v>103</v>
      </c>
    </row>
    <row r="26" spans="1:15" ht="15.75">
      <c r="A26" s="75"/>
      <c r="B26" s="68"/>
      <c r="C26" s="68"/>
      <c r="D26" s="68"/>
      <c r="E26" s="68"/>
      <c r="F26" s="68"/>
      <c r="G26" s="68"/>
      <c r="H26" s="68"/>
      <c r="I26" s="208" t="s">
        <v>124</v>
      </c>
      <c r="J26" s="208"/>
      <c r="K26" s="208"/>
      <c r="L26" s="208"/>
      <c r="M26" s="208"/>
      <c r="N26" s="208"/>
      <c r="O26" s="208"/>
    </row>
    <row r="27" spans="1:15" ht="15.75">
      <c r="A27" s="204" t="s">
        <v>125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</row>
    <row r="28" spans="1:15" ht="15.75">
      <c r="A28" s="204" t="s">
        <v>110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</row>
    <row r="29" spans="1:15" ht="15.75">
      <c r="A29" s="204" t="s">
        <v>115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</row>
    <row r="30" spans="1:15" ht="15.75">
      <c r="A30" s="204" t="s">
        <v>104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</row>
    <row r="31" spans="1:15" ht="15.75">
      <c r="A31" s="204" t="s">
        <v>109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</row>
    <row r="32" spans="1:15" ht="15.75">
      <c r="A32" s="204" t="s">
        <v>126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</row>
    <row r="33" spans="1:15">
      <c r="A33" s="20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</row>
    <row r="34" spans="1:15">
      <c r="A34" s="20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</row>
    <row r="35" spans="1:15">
      <c r="A35" s="20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</row>
  </sheetData>
  <mergeCells count="28">
    <mergeCell ref="A34:O34"/>
    <mergeCell ref="A35:O35"/>
    <mergeCell ref="A16:O16"/>
    <mergeCell ref="A29:O29"/>
    <mergeCell ref="A30:O30"/>
    <mergeCell ref="A31:O31"/>
    <mergeCell ref="A32:O32"/>
    <mergeCell ref="A33:O33"/>
    <mergeCell ref="A22:O22"/>
    <mergeCell ref="A23:N23"/>
    <mergeCell ref="A24:O24"/>
    <mergeCell ref="A27:O27"/>
    <mergeCell ref="A28:O28"/>
    <mergeCell ref="I26:O26"/>
    <mergeCell ref="A11:O11"/>
    <mergeCell ref="A13:O13"/>
    <mergeCell ref="A14:O14"/>
    <mergeCell ref="A15:O15"/>
    <mergeCell ref="A17:O17"/>
    <mergeCell ref="J4:O5"/>
    <mergeCell ref="E1:I1"/>
    <mergeCell ref="C1:D1"/>
    <mergeCell ref="E4:H4"/>
    <mergeCell ref="E2:H2"/>
    <mergeCell ref="D3:I3"/>
    <mergeCell ref="J1:O1"/>
    <mergeCell ref="J2:O2"/>
    <mergeCell ref="J3:O3"/>
  </mergeCells>
  <pageMargins left="0.35" right="0.26" top="0.27" bottom="0.31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 1</vt:lpstr>
      <vt:lpstr>Лист2</vt:lpstr>
      <vt:lpstr>Лист3</vt:lpstr>
      <vt:lpstr>Титул. лист</vt:lpstr>
      <vt:lpstr>'Лист 1'!Область_печати</vt:lpstr>
      <vt:lpstr>Лист2!Область_печати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Руслан</cp:lastModifiedBy>
  <cp:lastPrinted>2018-12-11T08:04:48Z</cp:lastPrinted>
  <dcterms:created xsi:type="dcterms:W3CDTF">2016-10-05T07:30:48Z</dcterms:created>
  <dcterms:modified xsi:type="dcterms:W3CDTF">2019-01-26T09:52:21Z</dcterms:modified>
</cp:coreProperties>
</file>